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2" r:id="rId1"/>
    <sheet name="Лист2" sheetId="3" r:id="rId2"/>
    <sheet name="Лист3" sheetId="4" r:id="rId3"/>
  </sheets>
  <calcPr calcId="125725" refMode="R1C1"/>
</workbook>
</file>

<file path=xl/calcChain.xml><?xml version="1.0" encoding="utf-8"?>
<calcChain xmlns="http://schemas.openxmlformats.org/spreadsheetml/2006/main">
  <c r="I33" i="2"/>
  <c r="G33"/>
  <c r="D33"/>
  <c r="E33" s="1"/>
  <c r="AI5" i="4"/>
  <c r="AI30" i="3"/>
  <c r="E30" i="2"/>
  <c r="AI23" i="3"/>
  <c r="AI32" i="4"/>
  <c r="AI26"/>
  <c r="E32" i="2"/>
  <c r="E31"/>
  <c r="E29"/>
  <c r="E28"/>
  <c r="E27"/>
  <c r="E26"/>
  <c r="E25"/>
  <c r="E24"/>
  <c r="E23"/>
  <c r="E22"/>
  <c r="E21"/>
  <c r="E20"/>
  <c r="E19"/>
  <c r="E18"/>
  <c r="E17"/>
  <c r="E16"/>
  <c r="E15"/>
  <c r="E13"/>
  <c r="E12"/>
  <c r="E11"/>
  <c r="E10"/>
  <c r="E9"/>
  <c r="E8"/>
  <c r="E7"/>
  <c r="E6"/>
  <c r="E5"/>
  <c r="E4"/>
  <c r="E14"/>
  <c r="AH33" i="4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I31"/>
  <c r="AI29"/>
  <c r="AI28"/>
  <c r="AI27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4"/>
  <c r="AH33" i="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N33"/>
  <c r="M33"/>
  <c r="L33"/>
  <c r="K33"/>
  <c r="J33"/>
  <c r="I33"/>
  <c r="H33"/>
  <c r="G33"/>
  <c r="F33"/>
  <c r="E33"/>
  <c r="D33"/>
  <c r="C33"/>
  <c r="AI32"/>
  <c r="AI31"/>
  <c r="AI29"/>
  <c r="AI28"/>
  <c r="AI27"/>
  <c r="AI26"/>
  <c r="AI25"/>
  <c r="AI24"/>
  <c r="AI22"/>
  <c r="AI21"/>
  <c r="AI20"/>
  <c r="AI19"/>
  <c r="AI18"/>
  <c r="AI17"/>
  <c r="AI16"/>
  <c r="AI15"/>
  <c r="AI14"/>
  <c r="AI13"/>
  <c r="AI12"/>
  <c r="AI11"/>
  <c r="AI10"/>
  <c r="AI9"/>
  <c r="AI7"/>
  <c r="AI6"/>
  <c r="AI5"/>
  <c r="AI4"/>
  <c r="AI33" i="4" l="1"/>
  <c r="AI8" i="3"/>
  <c r="AI33" s="1"/>
  <c r="O33"/>
</calcChain>
</file>

<file path=xl/sharedStrings.xml><?xml version="1.0" encoding="utf-8"?>
<sst xmlns="http://schemas.openxmlformats.org/spreadsheetml/2006/main" count="187" uniqueCount="94">
  <si>
    <t>Количество л.о. (кпи)</t>
  </si>
  <si>
    <t>Разница</t>
  </si>
  <si>
    <t>Количество участников</t>
  </si>
  <si>
    <r>
      <rPr>
        <b/>
        <sz val="11"/>
        <color indexed="8"/>
        <rFont val="Calibri"/>
        <family val="2"/>
        <charset val="204"/>
      </rPr>
      <t>Разница</t>
    </r>
    <r>
      <rPr>
        <b/>
        <sz val="11"/>
        <color indexed="8"/>
        <rFont val="Calibri"/>
        <family val="2"/>
        <charset val="204"/>
      </rPr>
      <t xml:space="preserve"> </t>
    </r>
  </si>
  <si>
    <t>Наименование районов</t>
  </si>
  <si>
    <t>Ермишинский</t>
  </si>
  <si>
    <t>Захаровский</t>
  </si>
  <si>
    <t>Кадомский</t>
  </si>
  <si>
    <t>Касимовский</t>
  </si>
  <si>
    <t>Клепиковский</t>
  </si>
  <si>
    <t>Кораблинский</t>
  </si>
  <si>
    <t>Милославский</t>
  </si>
  <si>
    <t>Михайловский</t>
  </si>
  <si>
    <t>Ал.-Невский</t>
  </si>
  <si>
    <t>Пителинский</t>
  </si>
  <si>
    <t>Пронский</t>
  </si>
  <si>
    <t>Путятинский</t>
  </si>
  <si>
    <t>Рыбновский</t>
  </si>
  <si>
    <t>Ряжский</t>
  </si>
  <si>
    <t>Рязанский</t>
  </si>
  <si>
    <t>Сапожковский</t>
  </si>
  <si>
    <t>Сараевский</t>
  </si>
  <si>
    <t>Сасовский</t>
  </si>
  <si>
    <t>Скопинский</t>
  </si>
  <si>
    <t>Спасский</t>
  </si>
  <si>
    <t>Старожиловский</t>
  </si>
  <si>
    <t>Ухоловский</t>
  </si>
  <si>
    <t>Чучковский</t>
  </si>
  <si>
    <t>Шацкий</t>
  </si>
  <si>
    <t>Шиловский</t>
  </si>
  <si>
    <t>гор. Касимов</t>
  </si>
  <si>
    <t>гор. Сасово</t>
  </si>
  <si>
    <t>гор. Скопин</t>
  </si>
  <si>
    <t>Итого:</t>
  </si>
  <si>
    <t>открытые в 2015</t>
  </si>
  <si>
    <t>№ п/п</t>
  </si>
  <si>
    <t>Военно-патриотический</t>
  </si>
  <si>
    <t>Право</t>
  </si>
  <si>
    <t>Общ.национальные</t>
  </si>
  <si>
    <t>Тех.клубы</t>
  </si>
  <si>
    <t>Профориент.</t>
  </si>
  <si>
    <t>Кино,фото</t>
  </si>
  <si>
    <t>Природа,краеведение</t>
  </si>
  <si>
    <t>Цветоводы,садоводы,овощеводы</t>
  </si>
  <si>
    <t>Рыболовство,охота</t>
  </si>
  <si>
    <t>Медицина,оздоров.кр.</t>
  </si>
  <si>
    <t>Шахматы,шашки</t>
  </si>
  <si>
    <t>Спорт клубы</t>
  </si>
  <si>
    <t>Коллекц.</t>
  </si>
  <si>
    <t>Песни</t>
  </si>
  <si>
    <t>Музыка</t>
  </si>
  <si>
    <t>Этика,эстетика,психолог.</t>
  </si>
  <si>
    <t>Лит-ра</t>
  </si>
  <si>
    <t>Танец</t>
  </si>
  <si>
    <t>Театр</t>
  </si>
  <si>
    <t>ИЗО</t>
  </si>
  <si>
    <t>Приклад. Тв.</t>
  </si>
  <si>
    <t>Фольклор,история</t>
  </si>
  <si>
    <t>Милосердие,соц. Пом.</t>
  </si>
  <si>
    <t>"Кому за..", досуг</t>
  </si>
  <si>
    <t>Детские клубы</t>
  </si>
  <si>
    <t>КВД</t>
  </si>
  <si>
    <t>Молодёж.кл.</t>
  </si>
  <si>
    <t>Вет. Войны,труда</t>
  </si>
  <si>
    <t>Семейные</t>
  </si>
  <si>
    <t>Женские</t>
  </si>
  <si>
    <t>Подростковые</t>
  </si>
  <si>
    <t>Клубы пожилых людей</t>
  </si>
  <si>
    <t>ИТОГО</t>
  </si>
  <si>
    <t xml:space="preserve">Александро-Невский </t>
  </si>
  <si>
    <t xml:space="preserve"> </t>
  </si>
  <si>
    <t>Общ., национальные</t>
  </si>
  <si>
    <t>Песенные</t>
  </si>
  <si>
    <t xml:space="preserve">"Умелые ручки" Н-Деревенский СДК, "Заваленка" Екатериновский СК, "Волшебная мастерская" Путятинский РДК.      </t>
  </si>
  <si>
    <t>"Клуб любителей настольного тениса" ДК Заречный</t>
  </si>
  <si>
    <t>"Бумагопластика" Федоровский СДК, "Волшебня политра" Федоровский СДК, "Здоровье" Победовский СДК.</t>
  </si>
  <si>
    <t>"Родники" РДК</t>
  </si>
  <si>
    <t>"Волшебные петельки" МУК "РДК МО Милославский муниципальный р-он Рязанской области", " У самоварв" Богородицкий СДК, "Цветоводы" Кочуровский СДК.</t>
  </si>
  <si>
    <t>"Зеленая планета" ГДК</t>
  </si>
  <si>
    <t>Тех., информ. клубы</t>
  </si>
  <si>
    <t>клуб любитлей караоке МБУК "Подвязьевский ПДК"</t>
  </si>
  <si>
    <t>"Кистряночка" Киструсский СДК</t>
  </si>
  <si>
    <t>"Лучкино" Клепиковский РДК, "Умницы и умньки" Клепиковский РДК.</t>
  </si>
  <si>
    <t>Ал. -Невский</t>
  </si>
  <si>
    <t>"Фортуна" МБУК "Муниципальный культурный центр", "Дружба" Л-Ялтуновский СК.</t>
  </si>
  <si>
    <t xml:space="preserve"> Клуб "Садоводы и огородники"  МКЦ г.Рязань, Фото-клуб "Стиль" МКЦ г.Ряхань.</t>
  </si>
  <si>
    <t>гор. Рязань</t>
  </si>
  <si>
    <t xml:space="preserve">Милославский  </t>
  </si>
  <si>
    <t>"Киноман" Прибрежненский СДК, "Подросток" Молодежный СДК.</t>
  </si>
  <si>
    <t>"Самоделкин" МУК "РДК МО-ПМР", "Радуга" Филиал Погореловский СДК МУК "РДК МО-ПМР", "Сундучок волшебных идей" Филиал Малинищнский КСЦ МУК "РДК МО-ПМР", "Шахматно-шашечный клуб" Филиал Малинищинский КСЦ МУК "РДК МО-ПМР", "Летящий мяч" Филиал Малинищнский КСЦ МУК "РДК МО-ПМР", "Баскетбол"  Филиал Малинищнский КСЦ МУК "РДК МО-ПМР", "Страна рукоделия"  Филиал Малинищнский КСЦ МУК "РДК МО-ПМР".</t>
  </si>
  <si>
    <t>2014 (на 01.11.14 г.)</t>
  </si>
  <si>
    <t xml:space="preserve">                                                                                                                                                                                                                      Таблица № 3 по численности участников любительских объединений(клубов по интересам) на 01.11.2015 г.</t>
  </si>
  <si>
    <t xml:space="preserve">                                                                                                 Таблица № 2 по направлениям деятельности любительских объединений(клубов по интересам) на 01.11. 2015 г.</t>
  </si>
  <si>
    <t>Сравнительная таблица № 1 статистических показателей любительских объединений и клубов по интересам на 01.11. 2015 г.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</si>
</sst>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8"/>
      <color indexed="10"/>
      <name val="Calibri"/>
      <family val="2"/>
      <charset val="204"/>
    </font>
    <font>
      <sz val="8"/>
      <color rgb="FF00B05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8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1" xfId="0" applyFill="1" applyBorder="1"/>
    <xf numFmtId="0" fontId="0" fillId="0" borderId="0" xfId="0" applyFill="1"/>
    <xf numFmtId="0" fontId="2" fillId="0" borderId="1" xfId="0" applyFont="1" applyFill="1" applyBorder="1"/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/>
    <xf numFmtId="0" fontId="3" fillId="0" borderId="1" xfId="0" applyFont="1" applyFill="1" applyBorder="1"/>
    <xf numFmtId="0" fontId="0" fillId="0" borderId="1" xfId="0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 applyAlignment="1">
      <alignment horizontal="center"/>
    </xf>
    <xf numFmtId="0" fontId="4" fillId="0" borderId="1" xfId="0" applyFont="1" applyBorder="1"/>
    <xf numFmtId="0" fontId="0" fillId="0" borderId="1" xfId="0" applyFill="1" applyBorder="1" applyAlignment="1"/>
    <xf numFmtId="0" fontId="0" fillId="0" borderId="5" xfId="0" applyFill="1" applyBorder="1"/>
    <xf numFmtId="0" fontId="2" fillId="0" borderId="5" xfId="0" applyFont="1" applyFill="1" applyBorder="1"/>
    <xf numFmtId="0" fontId="6" fillId="0" borderId="0" xfId="0" applyFont="1" applyFill="1" applyAlignment="1">
      <alignment wrapText="1"/>
    </xf>
    <xf numFmtId="0" fontId="0" fillId="2" borderId="5" xfId="0" applyFill="1" applyBorder="1"/>
    <xf numFmtId="0" fontId="0" fillId="2" borderId="1" xfId="0" applyFill="1" applyBorder="1"/>
    <xf numFmtId="0" fontId="5" fillId="0" borderId="6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5" fillId="0" borderId="9" xfId="0" applyFont="1" applyBorder="1" applyAlignment="1">
      <alignment vertical="top" wrapText="1"/>
    </xf>
    <xf numFmtId="0" fontId="3" fillId="0" borderId="1" xfId="0" applyNumberFormat="1" applyFont="1" applyFill="1" applyBorder="1"/>
    <xf numFmtId="0" fontId="5" fillId="0" borderId="0" xfId="0" applyFont="1" applyAlignment="1">
      <alignment wrapText="1"/>
    </xf>
    <xf numFmtId="0" fontId="0" fillId="0" borderId="1" xfId="0" applyFill="1" applyBorder="1"/>
    <xf numFmtId="0" fontId="2" fillId="0" borderId="1" xfId="0" applyFont="1" applyFill="1" applyBorder="1"/>
    <xf numFmtId="0" fontId="0" fillId="0" borderId="3" xfId="0" applyFill="1" applyBorder="1"/>
    <xf numFmtId="0" fontId="0" fillId="0" borderId="1" xfId="0" applyFill="1" applyBorder="1" applyAlignment="1"/>
    <xf numFmtId="0" fontId="0" fillId="2" borderId="1" xfId="0" applyFill="1" applyBorder="1"/>
    <xf numFmtId="0" fontId="5" fillId="0" borderId="8" xfId="0" applyFont="1" applyBorder="1" applyAlignment="1">
      <alignment vertical="top" wrapText="1"/>
    </xf>
    <xf numFmtId="0" fontId="0" fillId="0" borderId="0" xfId="0"/>
    <xf numFmtId="0" fontId="0" fillId="0" borderId="1" xfId="0" applyFill="1" applyBorder="1"/>
    <xf numFmtId="0" fontId="0" fillId="0" borderId="0" xfId="0" applyFill="1"/>
    <xf numFmtId="0" fontId="2" fillId="0" borderId="1" xfId="0" applyFont="1" applyFill="1" applyBorder="1"/>
    <xf numFmtId="0" fontId="0" fillId="0" borderId="2" xfId="0" applyFill="1" applyBorder="1" applyAlignment="1">
      <alignment horizontal="center" vertical="center"/>
    </xf>
    <xf numFmtId="0" fontId="0" fillId="0" borderId="3" xfId="0" applyFill="1" applyBorder="1"/>
    <xf numFmtId="0" fontId="0" fillId="0" borderId="4" xfId="0" applyFill="1" applyBorder="1" applyAlignment="1">
      <alignment horizontal="center"/>
    </xf>
    <xf numFmtId="0" fontId="4" fillId="0" borderId="1" xfId="0" applyFont="1" applyBorder="1"/>
    <xf numFmtId="0" fontId="0" fillId="0" borderId="1" xfId="0" applyFill="1" applyBorder="1" applyAlignment="1"/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0" fillId="2" borderId="1" xfId="0" applyFill="1" applyBorder="1"/>
    <xf numFmtId="0" fontId="5" fillId="0" borderId="6" xfId="0" applyFont="1" applyBorder="1" applyAlignment="1">
      <alignment vertical="top" wrapText="1"/>
    </xf>
    <xf numFmtId="0" fontId="3" fillId="0" borderId="1" xfId="0" applyNumberFormat="1" applyFont="1" applyFill="1" applyBorder="1"/>
    <xf numFmtId="0" fontId="7" fillId="0" borderId="14" xfId="0" applyNumberFormat="1" applyFont="1" applyFill="1" applyBorder="1"/>
    <xf numFmtId="49" fontId="2" fillId="0" borderId="15" xfId="0" applyNumberFormat="1" applyFont="1" applyFill="1" applyBorder="1"/>
    <xf numFmtId="49" fontId="2" fillId="0" borderId="16" xfId="0" applyNumberFormat="1" applyFont="1" applyFill="1" applyBorder="1"/>
    <xf numFmtId="0" fontId="7" fillId="0" borderId="1" xfId="0" applyNumberFormat="1" applyFont="1" applyFill="1" applyBorder="1"/>
    <xf numFmtId="0" fontId="0" fillId="2" borderId="0" xfId="0" applyFill="1"/>
    <xf numFmtId="49" fontId="2" fillId="0" borderId="22" xfId="0" applyNumberFormat="1" applyFont="1" applyFill="1" applyBorder="1"/>
    <xf numFmtId="0" fontId="0" fillId="0" borderId="0" xfId="0" applyFont="1"/>
    <xf numFmtId="49" fontId="0" fillId="0" borderId="11" xfId="0" applyNumberFormat="1" applyFont="1" applyFill="1" applyBorder="1"/>
    <xf numFmtId="49" fontId="0" fillId="0" borderId="12" xfId="0" applyNumberFormat="1" applyFont="1" applyFill="1" applyBorder="1"/>
    <xf numFmtId="49" fontId="0" fillId="0" borderId="1" xfId="0" applyNumberFormat="1" applyFont="1" applyFill="1" applyBorder="1"/>
    <xf numFmtId="0" fontId="0" fillId="0" borderId="17" xfId="0" applyFont="1" applyFill="1" applyBorder="1" applyAlignment="1">
      <alignment horizontal="center" vertical="center"/>
    </xf>
    <xf numFmtId="49" fontId="0" fillId="2" borderId="0" xfId="0" applyNumberFormat="1" applyFont="1" applyFill="1" applyBorder="1"/>
    <xf numFmtId="0" fontId="0" fillId="0" borderId="0" xfId="0" applyFont="1" applyFill="1"/>
    <xf numFmtId="0" fontId="0" fillId="0" borderId="18" xfId="0" applyFont="1" applyFill="1" applyBorder="1" applyAlignment="1">
      <alignment horizontal="center" vertical="center"/>
    </xf>
    <xf numFmtId="49" fontId="0" fillId="2" borderId="19" xfId="0" applyNumberFormat="1" applyFont="1" applyFill="1" applyBorder="1"/>
    <xf numFmtId="0" fontId="0" fillId="2" borderId="18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right" vertical="center"/>
    </xf>
    <xf numFmtId="0" fontId="0" fillId="2" borderId="0" xfId="0" applyFont="1" applyFill="1"/>
    <xf numFmtId="0" fontId="0" fillId="0" borderId="20" xfId="0" applyFont="1" applyFill="1" applyBorder="1" applyAlignment="1">
      <alignment horizontal="center" vertical="center"/>
    </xf>
    <xf numFmtId="49" fontId="0" fillId="2" borderId="21" xfId="0" applyNumberFormat="1" applyFont="1" applyFill="1" applyBorder="1"/>
    <xf numFmtId="49" fontId="9" fillId="0" borderId="0" xfId="0" applyNumberFormat="1" applyFont="1" applyFill="1"/>
    <xf numFmtId="49" fontId="9" fillId="0" borderId="0" xfId="0" applyNumberFormat="1" applyFont="1" applyFill="1" applyBorder="1"/>
    <xf numFmtId="49" fontId="10" fillId="0" borderId="0" xfId="0" applyNumberFormat="1" applyFont="1" applyFill="1" applyBorder="1"/>
    <xf numFmtId="0" fontId="11" fillId="0" borderId="0" xfId="0" applyNumberFormat="1" applyFont="1" applyFill="1"/>
    <xf numFmtId="49" fontId="9" fillId="0" borderId="0" xfId="0" applyNumberFormat="1" applyFont="1"/>
    <xf numFmtId="0" fontId="9" fillId="0" borderId="0" xfId="0" applyFont="1"/>
    <xf numFmtId="49" fontId="10" fillId="0" borderId="6" xfId="0" applyNumberFormat="1" applyFont="1" applyFill="1" applyBorder="1"/>
    <xf numFmtId="49" fontId="9" fillId="0" borderId="24" xfId="0" applyNumberFormat="1" applyFont="1" applyFill="1" applyBorder="1" applyAlignment="1">
      <alignment vertical="center" wrapText="1"/>
    </xf>
    <xf numFmtId="49" fontId="9" fillId="0" borderId="25" xfId="0" applyNumberFormat="1" applyFont="1" applyFill="1" applyBorder="1" applyAlignment="1">
      <alignment wrapText="1"/>
    </xf>
    <xf numFmtId="0" fontId="11" fillId="0" borderId="15" xfId="0" applyNumberFormat="1" applyFont="1" applyFill="1" applyBorder="1"/>
    <xf numFmtId="49" fontId="9" fillId="0" borderId="7" xfId="0" applyNumberFormat="1" applyFont="1" applyBorder="1"/>
    <xf numFmtId="0" fontId="9" fillId="0" borderId="22" xfId="0" applyFont="1" applyFill="1" applyBorder="1" applyAlignment="1">
      <alignment horizontal="center" vertical="center"/>
    </xf>
    <xf numFmtId="49" fontId="9" fillId="2" borderId="22" xfId="0" applyNumberFormat="1" applyFont="1" applyFill="1" applyBorder="1"/>
    <xf numFmtId="49" fontId="9" fillId="0" borderId="7" xfId="0" applyNumberFormat="1" applyFont="1" applyFill="1" applyBorder="1"/>
    <xf numFmtId="0" fontId="9" fillId="0" borderId="0" xfId="0" applyFont="1" applyFill="1"/>
    <xf numFmtId="0" fontId="9" fillId="0" borderId="26" xfId="0" applyFont="1" applyFill="1" applyBorder="1" applyAlignment="1">
      <alignment horizontal="center" vertical="center"/>
    </xf>
    <xf numFmtId="49" fontId="9" fillId="2" borderId="26" xfId="0" applyNumberFormat="1" applyFont="1" applyFill="1" applyBorder="1"/>
    <xf numFmtId="49" fontId="12" fillId="0" borderId="7" xfId="0" applyNumberFormat="1" applyFont="1" applyFill="1" applyBorder="1"/>
    <xf numFmtId="0" fontId="12" fillId="0" borderId="0" xfId="0" applyFont="1" applyFill="1"/>
    <xf numFmtId="49" fontId="10" fillId="0" borderId="27" xfId="0" applyNumberFormat="1" applyFont="1" applyFill="1" applyBorder="1"/>
    <xf numFmtId="49" fontId="10" fillId="0" borderId="0" xfId="0" applyNumberFormat="1" applyFont="1" applyFill="1"/>
    <xf numFmtId="0" fontId="12" fillId="0" borderId="0" xfId="0" applyFont="1" applyFill="1" applyAlignment="1">
      <alignment wrapText="1"/>
    </xf>
    <xf numFmtId="49" fontId="0" fillId="2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/>
    <xf numFmtId="0" fontId="8" fillId="2" borderId="1" xfId="0" applyFont="1" applyFill="1" applyBorder="1"/>
    <xf numFmtId="0" fontId="8" fillId="0" borderId="3" xfId="0" applyFont="1" applyFill="1" applyBorder="1"/>
    <xf numFmtId="0" fontId="8" fillId="0" borderId="1" xfId="0" applyFont="1" applyFill="1" applyBorder="1" applyAlignment="1"/>
    <xf numFmtId="0" fontId="8" fillId="0" borderId="0" xfId="0" applyFont="1"/>
    <xf numFmtId="0" fontId="8" fillId="0" borderId="18" xfId="0" applyFont="1" applyFill="1" applyBorder="1" applyAlignment="1">
      <alignment horizontal="center" vertical="center"/>
    </xf>
    <xf numFmtId="49" fontId="8" fillId="2" borderId="19" xfId="0" applyNumberFormat="1" applyFont="1" applyFill="1" applyBorder="1"/>
    <xf numFmtId="0" fontId="13" fillId="0" borderId="1" xfId="0" applyFont="1" applyFill="1" applyBorder="1" applyAlignment="1">
      <alignment wrapText="1"/>
    </xf>
    <xf numFmtId="49" fontId="0" fillId="3" borderId="7" xfId="0" applyNumberFormat="1" applyFont="1" applyFill="1" applyBorder="1" applyAlignment="1">
      <alignment vertical="center"/>
    </xf>
    <xf numFmtId="49" fontId="0" fillId="3" borderId="1" xfId="0" applyNumberFormat="1" applyFont="1" applyFill="1" applyBorder="1" applyAlignment="1"/>
    <xf numFmtId="49" fontId="0" fillId="4" borderId="1" xfId="0" applyNumberFormat="1" applyFill="1" applyBorder="1" applyAlignment="1"/>
    <xf numFmtId="49" fontId="0" fillId="4" borderId="1" xfId="0" applyNumberFormat="1" applyFont="1" applyFill="1" applyBorder="1" applyAlignment="1"/>
    <xf numFmtId="49" fontId="0" fillId="5" borderId="1" xfId="0" applyNumberFormat="1" applyFont="1" applyFill="1" applyBorder="1" applyAlignment="1"/>
    <xf numFmtId="49" fontId="0" fillId="6" borderId="1" xfId="0" applyNumberFormat="1" applyFont="1" applyFill="1" applyBorder="1" applyAlignment="1"/>
    <xf numFmtId="49" fontId="0" fillId="7" borderId="1" xfId="0" applyNumberFormat="1" applyFill="1" applyBorder="1" applyAlignment="1"/>
    <xf numFmtId="49" fontId="0" fillId="7" borderId="1" xfId="0" applyNumberFormat="1" applyFill="1" applyBorder="1"/>
    <xf numFmtId="0" fontId="0" fillId="2" borderId="0" xfId="0" applyFont="1" applyFill="1" applyBorder="1"/>
    <xf numFmtId="0" fontId="7" fillId="2" borderId="1" xfId="0" applyNumberFormat="1" applyFont="1" applyFill="1" applyBorder="1"/>
    <xf numFmtId="0" fontId="0" fillId="2" borderId="7" xfId="0" applyNumberFormat="1" applyFont="1" applyFill="1" applyBorder="1" applyAlignment="1">
      <alignment horizontal="right" vertical="center"/>
    </xf>
    <xf numFmtId="49" fontId="0" fillId="2" borderId="7" xfId="0" applyNumberFormat="1" applyFont="1" applyFill="1" applyBorder="1"/>
    <xf numFmtId="49" fontId="0" fillId="2" borderId="1" xfId="0" applyNumberFormat="1" applyFont="1" applyFill="1" applyBorder="1"/>
    <xf numFmtId="0" fontId="0" fillId="2" borderId="1" xfId="0" applyNumberFormat="1" applyFont="1" applyFill="1" applyBorder="1" applyProtection="1"/>
    <xf numFmtId="0" fontId="0" fillId="2" borderId="1" xfId="0" applyNumberFormat="1" applyFont="1" applyFill="1" applyBorder="1"/>
    <xf numFmtId="0" fontId="0" fillId="2" borderId="1" xfId="0" applyNumberFormat="1" applyFont="1" applyFill="1" applyBorder="1" applyAlignment="1">
      <alignment horizontal="right"/>
    </xf>
    <xf numFmtId="0" fontId="0" fillId="2" borderId="1" xfId="0" applyNumberFormat="1" applyFill="1" applyBorder="1" applyAlignment="1">
      <alignment horizontal="right" vertical="center"/>
    </xf>
    <xf numFmtId="0" fontId="8" fillId="2" borderId="1" xfId="0" applyNumberFormat="1" applyFont="1" applyFill="1" applyBorder="1" applyAlignment="1">
      <alignment horizontal="right" vertical="center"/>
    </xf>
    <xf numFmtId="0" fontId="8" fillId="2" borderId="7" xfId="0" applyNumberFormat="1" applyFont="1" applyFill="1" applyBorder="1" applyAlignment="1">
      <alignment horizontal="right" vertical="center"/>
    </xf>
    <xf numFmtId="49" fontId="8" fillId="2" borderId="1" xfId="0" applyNumberFormat="1" applyFont="1" applyFill="1" applyBorder="1" applyAlignment="1">
      <alignment horizontal="right" vertical="center"/>
    </xf>
    <xf numFmtId="0" fontId="8" fillId="2" borderId="1" xfId="0" applyNumberFormat="1" applyFont="1" applyFill="1" applyBorder="1"/>
    <xf numFmtId="0" fontId="14" fillId="2" borderId="1" xfId="0" applyNumberFormat="1" applyFont="1" applyFill="1" applyBorder="1"/>
    <xf numFmtId="0" fontId="2" fillId="2" borderId="10" xfId="0" applyNumberFormat="1" applyFont="1" applyFill="1" applyBorder="1" applyAlignment="1">
      <alignment horizontal="right" vertical="center"/>
    </xf>
    <xf numFmtId="0" fontId="2" fillId="2" borderId="23" xfId="0" applyNumberFormat="1" applyFont="1" applyFill="1" applyBorder="1" applyAlignment="1">
      <alignment horizontal="right" vertical="center"/>
    </xf>
    <xf numFmtId="0" fontId="9" fillId="2" borderId="7" xfId="0" applyNumberFormat="1" applyFont="1" applyFill="1" applyBorder="1" applyAlignment="1">
      <alignment horizontal="right" vertical="center"/>
    </xf>
    <xf numFmtId="0" fontId="9" fillId="2" borderId="1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right" vertical="center"/>
    </xf>
    <xf numFmtId="0" fontId="11" fillId="2" borderId="18" xfId="0" applyNumberFormat="1" applyFont="1" applyFill="1" applyBorder="1"/>
    <xf numFmtId="49" fontId="9" fillId="2" borderId="7" xfId="0" applyNumberFormat="1" applyFont="1" applyFill="1" applyBorder="1"/>
    <xf numFmtId="49" fontId="9" fillId="2" borderId="1" xfId="0" applyNumberFormat="1" applyFont="1" applyFill="1" applyBorder="1"/>
    <xf numFmtId="0" fontId="9" fillId="2" borderId="1" xfId="0" applyNumberFormat="1" applyFont="1" applyFill="1" applyBorder="1"/>
    <xf numFmtId="0" fontId="15" fillId="2" borderId="18" xfId="0" applyNumberFormat="1" applyFont="1" applyFill="1" applyBorder="1"/>
    <xf numFmtId="0" fontId="10" fillId="2" borderId="28" xfId="0" applyNumberFormat="1" applyFont="1" applyFill="1" applyBorder="1" applyAlignment="1">
      <alignment horizontal="right" vertical="center"/>
    </xf>
    <xf numFmtId="0" fontId="10" fillId="2" borderId="29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0" xfId="0" applyFont="1" applyBorder="1"/>
    <xf numFmtId="49" fontId="10" fillId="0" borderId="10" xfId="0" applyNumberFormat="1" applyFont="1" applyFill="1" applyBorder="1" applyAlignment="1">
      <alignment horizontal="center"/>
    </xf>
    <xf numFmtId="0" fontId="9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71" zoomScaleNormal="71" workbookViewId="0">
      <selection activeCell="G36" sqref="G36"/>
    </sheetView>
  </sheetViews>
  <sheetFormatPr defaultRowHeight="15"/>
  <cols>
    <col min="1" max="1" width="3.5703125" customWidth="1"/>
    <col min="2" max="2" width="22.7109375" customWidth="1"/>
    <col min="3" max="3" width="20.5703125" customWidth="1"/>
    <col min="4" max="4" width="12.140625" customWidth="1"/>
    <col min="5" max="5" width="8.28515625" customWidth="1"/>
    <col min="6" max="6" width="21.5703125" customWidth="1"/>
    <col min="7" max="7" width="13.28515625" customWidth="1"/>
    <col min="8" max="8" width="8.5703125" customWidth="1"/>
    <col min="10" max="10" width="39.42578125" customWidth="1"/>
  </cols>
  <sheetData>
    <row r="1" spans="1:10" s="32" customFormat="1">
      <c r="B1" s="133" t="s">
        <v>93</v>
      </c>
      <c r="C1" s="133"/>
      <c r="D1" s="133"/>
      <c r="E1" s="133"/>
      <c r="F1" s="133"/>
      <c r="G1" s="133"/>
      <c r="H1" s="133"/>
      <c r="I1" s="133"/>
      <c r="J1" s="133"/>
    </row>
    <row r="2" spans="1:10">
      <c r="A2" s="7"/>
      <c r="B2" s="1"/>
      <c r="C2" s="131" t="s">
        <v>0</v>
      </c>
      <c r="D2" s="132"/>
      <c r="E2" s="3" t="s">
        <v>1</v>
      </c>
      <c r="F2" s="3" t="s">
        <v>2</v>
      </c>
      <c r="G2" s="9"/>
      <c r="H2" s="3" t="s">
        <v>3</v>
      </c>
      <c r="I2" s="35" t="s">
        <v>34</v>
      </c>
      <c r="J2" s="7"/>
    </row>
    <row r="3" spans="1:10" ht="15.75" thickBot="1">
      <c r="A3" s="7"/>
      <c r="B3" s="3" t="s">
        <v>4</v>
      </c>
      <c r="C3" s="36" t="s">
        <v>90</v>
      </c>
      <c r="D3" s="4">
        <v>2015</v>
      </c>
      <c r="E3" s="5"/>
      <c r="F3" s="38" t="s">
        <v>90</v>
      </c>
      <c r="G3" s="10">
        <v>2015</v>
      </c>
      <c r="H3" s="5"/>
      <c r="I3" s="1"/>
      <c r="J3" s="7"/>
    </row>
    <row r="4" spans="1:10" ht="15.75" customHeight="1" thickBot="1">
      <c r="A4" s="13">
        <v>1</v>
      </c>
      <c r="B4" s="16" t="s">
        <v>5</v>
      </c>
      <c r="C4" s="33">
        <v>31</v>
      </c>
      <c r="D4" s="1">
        <v>32</v>
      </c>
      <c r="E4" s="35">
        <f t="shared" ref="E4:E13" si="0">D4-C4</f>
        <v>1</v>
      </c>
      <c r="F4" s="37">
        <v>357</v>
      </c>
      <c r="G4" s="9">
        <v>374</v>
      </c>
      <c r="H4" s="14">
        <v>17</v>
      </c>
      <c r="I4" s="12"/>
      <c r="J4" s="12"/>
    </row>
    <row r="5" spans="1:10" ht="48.75" customHeight="1" thickBot="1">
      <c r="A5" s="1">
        <v>2</v>
      </c>
      <c r="B5" s="17" t="s">
        <v>6</v>
      </c>
      <c r="C5" s="33">
        <v>80</v>
      </c>
      <c r="D5" s="1">
        <v>80</v>
      </c>
      <c r="E5" s="35">
        <f t="shared" si="0"/>
        <v>0</v>
      </c>
      <c r="F5" s="37">
        <v>1037</v>
      </c>
      <c r="G5" s="9">
        <v>1027</v>
      </c>
      <c r="H5" s="3">
        <v>-10</v>
      </c>
      <c r="I5" s="12">
        <v>3</v>
      </c>
      <c r="J5" s="44" t="s">
        <v>75</v>
      </c>
    </row>
    <row r="6" spans="1:10" ht="16.5" thickBot="1">
      <c r="A6" s="1">
        <v>3</v>
      </c>
      <c r="B6" s="43" t="s">
        <v>7</v>
      </c>
      <c r="C6" s="33">
        <v>18</v>
      </c>
      <c r="D6" s="1">
        <v>17</v>
      </c>
      <c r="E6" s="35">
        <f t="shared" si="0"/>
        <v>-1</v>
      </c>
      <c r="F6" s="37">
        <v>320</v>
      </c>
      <c r="G6" s="9">
        <v>309</v>
      </c>
      <c r="H6" s="3">
        <v>-11</v>
      </c>
      <c r="I6" s="12">
        <v>1</v>
      </c>
      <c r="J6" s="20" t="s">
        <v>76</v>
      </c>
    </row>
    <row r="7" spans="1:10" ht="17.25" customHeight="1" thickBot="1">
      <c r="A7" s="1">
        <v>4</v>
      </c>
      <c r="B7" s="17" t="s">
        <v>8</v>
      </c>
      <c r="C7" s="33">
        <v>25</v>
      </c>
      <c r="D7" s="1">
        <v>25</v>
      </c>
      <c r="E7" s="35">
        <f t="shared" si="0"/>
        <v>0</v>
      </c>
      <c r="F7" s="37">
        <v>275</v>
      </c>
      <c r="G7" s="9">
        <v>281</v>
      </c>
      <c r="H7" s="3">
        <v>6</v>
      </c>
      <c r="I7" s="12"/>
      <c r="J7" s="18"/>
    </row>
    <row r="8" spans="1:10" ht="47.25">
      <c r="A8" s="1">
        <v>5</v>
      </c>
      <c r="B8" s="17" t="s">
        <v>9</v>
      </c>
      <c r="C8" s="33">
        <v>50</v>
      </c>
      <c r="D8" s="1">
        <v>50</v>
      </c>
      <c r="E8" s="35">
        <f t="shared" si="0"/>
        <v>0</v>
      </c>
      <c r="F8" s="37">
        <v>642</v>
      </c>
      <c r="G8" s="9">
        <v>635</v>
      </c>
      <c r="H8" s="3">
        <v>-7</v>
      </c>
      <c r="I8" s="12">
        <v>2</v>
      </c>
      <c r="J8" s="20" t="s">
        <v>82</v>
      </c>
    </row>
    <row r="9" spans="1:10" ht="15.75">
      <c r="A9" s="1">
        <v>6</v>
      </c>
      <c r="B9" s="17" t="s">
        <v>10</v>
      </c>
      <c r="C9" s="33">
        <v>24</v>
      </c>
      <c r="D9" s="1">
        <v>24</v>
      </c>
      <c r="E9" s="35">
        <f t="shared" si="0"/>
        <v>0</v>
      </c>
      <c r="F9" s="37">
        <v>299</v>
      </c>
      <c r="G9" s="9">
        <v>316</v>
      </c>
      <c r="H9" s="3">
        <v>17</v>
      </c>
      <c r="I9" s="12"/>
      <c r="J9" s="20"/>
    </row>
    <row r="10" spans="1:10" ht="78.75">
      <c r="A10" s="1">
        <v>7</v>
      </c>
      <c r="B10" s="43" t="s">
        <v>87</v>
      </c>
      <c r="C10" s="33">
        <v>11</v>
      </c>
      <c r="D10" s="1">
        <v>15</v>
      </c>
      <c r="E10" s="35">
        <f t="shared" si="0"/>
        <v>4</v>
      </c>
      <c r="F10" s="37">
        <v>238</v>
      </c>
      <c r="G10" s="9">
        <v>292</v>
      </c>
      <c r="H10" s="3">
        <v>54</v>
      </c>
      <c r="I10" s="12">
        <v>3</v>
      </c>
      <c r="J10" s="20" t="s">
        <v>77</v>
      </c>
    </row>
    <row r="11" spans="1:10" ht="15.75">
      <c r="A11" s="1">
        <v>8</v>
      </c>
      <c r="B11" s="17" t="s">
        <v>12</v>
      </c>
      <c r="C11" s="33">
        <v>10</v>
      </c>
      <c r="D11" s="1">
        <v>10</v>
      </c>
      <c r="E11" s="35">
        <f t="shared" si="0"/>
        <v>0</v>
      </c>
      <c r="F11" s="37">
        <v>134</v>
      </c>
      <c r="G11" s="9">
        <v>134</v>
      </c>
      <c r="H11" s="3">
        <v>0</v>
      </c>
      <c r="I11" s="12"/>
      <c r="J11" s="21"/>
    </row>
    <row r="12" spans="1:10" ht="24.75" customHeight="1">
      <c r="A12" s="1">
        <v>9</v>
      </c>
      <c r="B12" s="43" t="s">
        <v>13</v>
      </c>
      <c r="C12" s="33">
        <v>21</v>
      </c>
      <c r="D12" s="1">
        <v>21</v>
      </c>
      <c r="E12" s="35">
        <f t="shared" si="0"/>
        <v>0</v>
      </c>
      <c r="F12" s="37">
        <v>399</v>
      </c>
      <c r="G12" s="9">
        <v>405</v>
      </c>
      <c r="H12" s="3">
        <v>6</v>
      </c>
      <c r="I12" s="12"/>
      <c r="J12" s="22"/>
    </row>
    <row r="13" spans="1:10" ht="25.5" customHeight="1">
      <c r="A13" s="1">
        <v>10</v>
      </c>
      <c r="B13" s="17" t="s">
        <v>14</v>
      </c>
      <c r="C13" s="33">
        <v>25</v>
      </c>
      <c r="D13" s="1">
        <v>25</v>
      </c>
      <c r="E13" s="35">
        <f t="shared" si="0"/>
        <v>0</v>
      </c>
      <c r="F13" s="37">
        <v>306</v>
      </c>
      <c r="G13" s="9">
        <v>281</v>
      </c>
      <c r="H13" s="3">
        <v>-25</v>
      </c>
      <c r="I13" s="12"/>
      <c r="J13" s="20"/>
    </row>
    <row r="14" spans="1:10" ht="222.75" customHeight="1" thickBot="1">
      <c r="A14" s="1">
        <v>11</v>
      </c>
      <c r="B14" s="43" t="s">
        <v>15</v>
      </c>
      <c r="C14" s="33">
        <v>82</v>
      </c>
      <c r="D14" s="1">
        <v>87</v>
      </c>
      <c r="E14" s="35">
        <f t="shared" ref="E14:E33" si="1">D14-C14</f>
        <v>5</v>
      </c>
      <c r="F14" s="37">
        <v>1613</v>
      </c>
      <c r="G14" s="9">
        <v>1695</v>
      </c>
      <c r="H14" s="3">
        <v>82</v>
      </c>
      <c r="I14" s="12">
        <v>7</v>
      </c>
      <c r="J14" s="20" t="s">
        <v>89</v>
      </c>
    </row>
    <row r="15" spans="1:10" ht="63.75" customHeight="1" thickBot="1">
      <c r="A15" s="26">
        <v>12</v>
      </c>
      <c r="B15" s="30" t="s">
        <v>16</v>
      </c>
      <c r="C15" s="33">
        <v>19</v>
      </c>
      <c r="D15" s="26">
        <v>17</v>
      </c>
      <c r="E15" s="35">
        <f t="shared" si="1"/>
        <v>-2</v>
      </c>
      <c r="F15" s="37">
        <v>185</v>
      </c>
      <c r="G15" s="28">
        <v>150</v>
      </c>
      <c r="H15" s="27">
        <v>-35</v>
      </c>
      <c r="I15" s="29">
        <v>3</v>
      </c>
      <c r="J15" s="31" t="s">
        <v>73</v>
      </c>
    </row>
    <row r="16" spans="1:10" ht="15.75">
      <c r="A16" s="1">
        <v>13</v>
      </c>
      <c r="B16" s="17" t="s">
        <v>17</v>
      </c>
      <c r="C16" s="33">
        <v>33</v>
      </c>
      <c r="D16" s="1">
        <v>35</v>
      </c>
      <c r="E16" s="35">
        <f t="shared" si="1"/>
        <v>2</v>
      </c>
      <c r="F16" s="37">
        <v>361</v>
      </c>
      <c r="G16" s="9">
        <v>382</v>
      </c>
      <c r="H16" s="3">
        <v>21</v>
      </c>
      <c r="I16" s="12"/>
      <c r="J16" s="20"/>
    </row>
    <row r="17" spans="1:15" ht="15.75">
      <c r="A17" s="1">
        <v>14</v>
      </c>
      <c r="B17" s="17" t="s">
        <v>18</v>
      </c>
      <c r="C17" s="33">
        <v>33</v>
      </c>
      <c r="D17" s="1">
        <v>32</v>
      </c>
      <c r="E17" s="35">
        <f t="shared" si="1"/>
        <v>-1</v>
      </c>
      <c r="F17" s="37">
        <v>312</v>
      </c>
      <c r="G17" s="9">
        <v>304</v>
      </c>
      <c r="H17" s="3">
        <v>-8</v>
      </c>
      <c r="I17" s="12"/>
      <c r="J17" s="20"/>
    </row>
    <row r="18" spans="1:15" ht="37.5" customHeight="1">
      <c r="A18" s="1">
        <v>15</v>
      </c>
      <c r="B18" s="17" t="s">
        <v>19</v>
      </c>
      <c r="C18" s="33">
        <v>43</v>
      </c>
      <c r="D18" s="1">
        <v>45</v>
      </c>
      <c r="E18" s="35">
        <f t="shared" si="1"/>
        <v>2</v>
      </c>
      <c r="F18" s="37">
        <v>1007</v>
      </c>
      <c r="G18" s="9">
        <v>1069</v>
      </c>
      <c r="H18" s="3">
        <v>62</v>
      </c>
      <c r="I18" s="12">
        <v>1</v>
      </c>
      <c r="J18" s="20" t="s">
        <v>80</v>
      </c>
    </row>
    <row r="19" spans="1:15" ht="16.5" thickBot="1">
      <c r="A19" s="1">
        <v>16</v>
      </c>
      <c r="B19" s="17" t="s">
        <v>20</v>
      </c>
      <c r="C19" s="33">
        <v>26</v>
      </c>
      <c r="D19" s="1">
        <v>24</v>
      </c>
      <c r="E19" s="35">
        <f t="shared" si="1"/>
        <v>-2</v>
      </c>
      <c r="F19" s="37">
        <v>276</v>
      </c>
      <c r="G19" s="9">
        <v>251</v>
      </c>
      <c r="H19" s="3">
        <v>-25</v>
      </c>
      <c r="I19" s="12"/>
      <c r="J19" s="21"/>
    </row>
    <row r="20" spans="1:15" ht="24.75" customHeight="1" thickBot="1">
      <c r="A20" s="1">
        <v>17</v>
      </c>
      <c r="B20" s="17" t="s">
        <v>21</v>
      </c>
      <c r="C20" s="33">
        <v>26</v>
      </c>
      <c r="D20" s="1">
        <v>26</v>
      </c>
      <c r="E20" s="35">
        <f t="shared" si="1"/>
        <v>0</v>
      </c>
      <c r="F20" s="37">
        <v>532</v>
      </c>
      <c r="G20" s="9">
        <v>532</v>
      </c>
      <c r="H20" s="3"/>
      <c r="I20" s="12"/>
      <c r="J20" s="19"/>
    </row>
    <row r="21" spans="1:15" ht="15.75" customHeight="1">
      <c r="A21" s="1">
        <v>18</v>
      </c>
      <c r="B21" s="17" t="s">
        <v>22</v>
      </c>
      <c r="C21" s="33">
        <v>22</v>
      </c>
      <c r="D21" s="1">
        <v>19</v>
      </c>
      <c r="E21" s="35">
        <f t="shared" si="1"/>
        <v>-3</v>
      </c>
      <c r="F21" s="37">
        <v>254</v>
      </c>
      <c r="G21" s="9">
        <v>204</v>
      </c>
      <c r="H21" s="3">
        <v>-50</v>
      </c>
      <c r="I21" s="12"/>
      <c r="J21" s="25"/>
    </row>
    <row r="22" spans="1:15" ht="16.5" thickBot="1">
      <c r="A22" s="1">
        <v>19</v>
      </c>
      <c r="B22" s="17" t="s">
        <v>23</v>
      </c>
      <c r="C22" s="33">
        <v>16</v>
      </c>
      <c r="D22" s="1">
        <v>17</v>
      </c>
      <c r="E22" s="35">
        <f t="shared" si="1"/>
        <v>1</v>
      </c>
      <c r="F22" s="37">
        <v>201</v>
      </c>
      <c r="G22" s="9">
        <v>211</v>
      </c>
      <c r="H22" s="3">
        <v>10</v>
      </c>
      <c r="I22" s="12"/>
      <c r="J22" s="21"/>
    </row>
    <row r="23" spans="1:15" ht="22.5" customHeight="1" thickBot="1">
      <c r="A23" s="33">
        <v>20</v>
      </c>
      <c r="B23" s="43" t="s">
        <v>24</v>
      </c>
      <c r="C23" s="33">
        <v>54</v>
      </c>
      <c r="D23" s="33">
        <v>55</v>
      </c>
      <c r="E23" s="35">
        <f t="shared" si="1"/>
        <v>1</v>
      </c>
      <c r="F23" s="37">
        <v>545</v>
      </c>
      <c r="G23" s="37">
        <v>567</v>
      </c>
      <c r="H23" s="35">
        <v>22</v>
      </c>
      <c r="I23" s="40">
        <v>1</v>
      </c>
      <c r="J23" s="44" t="s">
        <v>81</v>
      </c>
    </row>
    <row r="24" spans="1:15" ht="15.75">
      <c r="A24" s="1">
        <v>21</v>
      </c>
      <c r="B24" s="17" t="s">
        <v>25</v>
      </c>
      <c r="C24" s="33">
        <v>47</v>
      </c>
      <c r="D24" s="1">
        <v>46</v>
      </c>
      <c r="E24" s="35">
        <f t="shared" si="1"/>
        <v>-1</v>
      </c>
      <c r="F24" s="37">
        <v>862</v>
      </c>
      <c r="G24" s="9">
        <v>787</v>
      </c>
      <c r="H24" s="3">
        <v>-75</v>
      </c>
      <c r="I24" s="12"/>
      <c r="J24" s="21"/>
    </row>
    <row r="25" spans="1:15" ht="15.75">
      <c r="A25" s="1">
        <v>22</v>
      </c>
      <c r="B25" s="17" t="s">
        <v>26</v>
      </c>
      <c r="C25" s="33">
        <v>17</v>
      </c>
      <c r="D25" s="1">
        <v>16</v>
      </c>
      <c r="E25" s="35">
        <f t="shared" si="1"/>
        <v>-1</v>
      </c>
      <c r="F25" s="37">
        <v>212</v>
      </c>
      <c r="G25" s="9">
        <v>200</v>
      </c>
      <c r="H25" s="3">
        <v>-12</v>
      </c>
      <c r="I25" s="12"/>
      <c r="J25" s="21"/>
    </row>
    <row r="26" spans="1:15" ht="17.25" customHeight="1">
      <c r="A26" s="1">
        <v>23</v>
      </c>
      <c r="B26" s="17" t="s">
        <v>27</v>
      </c>
      <c r="C26" s="33">
        <v>11</v>
      </c>
      <c r="D26" s="1">
        <v>11</v>
      </c>
      <c r="E26" s="35">
        <f t="shared" si="1"/>
        <v>0</v>
      </c>
      <c r="F26" s="37">
        <v>171</v>
      </c>
      <c r="G26" s="9">
        <v>160</v>
      </c>
      <c r="H26" s="3">
        <v>-11</v>
      </c>
      <c r="I26" s="12"/>
      <c r="J26" s="21"/>
    </row>
    <row r="27" spans="1:15" ht="48.75" customHeight="1">
      <c r="A27" s="1">
        <v>24</v>
      </c>
      <c r="B27" s="43" t="s">
        <v>28</v>
      </c>
      <c r="C27" s="33">
        <v>36</v>
      </c>
      <c r="D27" s="1">
        <v>33</v>
      </c>
      <c r="E27" s="35">
        <f t="shared" si="1"/>
        <v>-3</v>
      </c>
      <c r="F27" s="37">
        <v>422</v>
      </c>
      <c r="G27" s="9">
        <v>353</v>
      </c>
      <c r="H27" s="3">
        <v>-69</v>
      </c>
      <c r="I27" s="12">
        <v>2</v>
      </c>
      <c r="J27" s="20" t="s">
        <v>84</v>
      </c>
    </row>
    <row r="28" spans="1:15" ht="33.75" customHeight="1">
      <c r="A28" s="1">
        <v>25</v>
      </c>
      <c r="B28" s="17" t="s">
        <v>29</v>
      </c>
      <c r="C28" s="33">
        <v>61</v>
      </c>
      <c r="D28" s="1">
        <v>61</v>
      </c>
      <c r="E28" s="35">
        <f t="shared" si="1"/>
        <v>0</v>
      </c>
      <c r="F28" s="37">
        <v>900</v>
      </c>
      <c r="G28" s="9">
        <v>968</v>
      </c>
      <c r="H28" s="3">
        <v>68</v>
      </c>
      <c r="I28" s="12"/>
      <c r="J28" s="20" t="s">
        <v>88</v>
      </c>
    </row>
    <row r="29" spans="1:15" ht="15.75">
      <c r="A29" s="1">
        <v>26</v>
      </c>
      <c r="B29" s="17" t="s">
        <v>30</v>
      </c>
      <c r="C29" s="33">
        <v>8</v>
      </c>
      <c r="D29" s="1">
        <v>8</v>
      </c>
      <c r="E29" s="35">
        <f t="shared" si="1"/>
        <v>0</v>
      </c>
      <c r="F29" s="37">
        <v>71</v>
      </c>
      <c r="G29" s="9">
        <v>69</v>
      </c>
      <c r="H29" s="3">
        <v>-2</v>
      </c>
      <c r="I29" s="12"/>
      <c r="J29" s="21"/>
    </row>
    <row r="30" spans="1:15" ht="52.5" customHeight="1">
      <c r="A30" s="89">
        <v>27</v>
      </c>
      <c r="B30" s="90" t="s">
        <v>86</v>
      </c>
      <c r="C30" s="89">
        <v>13</v>
      </c>
      <c r="D30" s="89">
        <v>10</v>
      </c>
      <c r="E30" s="6">
        <f t="shared" si="1"/>
        <v>-3</v>
      </c>
      <c r="F30" s="91">
        <v>690</v>
      </c>
      <c r="G30" s="91">
        <v>541</v>
      </c>
      <c r="H30" s="6">
        <v>-149</v>
      </c>
      <c r="I30" s="92">
        <v>2</v>
      </c>
      <c r="J30" s="96" t="s">
        <v>85</v>
      </c>
      <c r="K30" s="93"/>
      <c r="L30" s="93"/>
      <c r="M30" s="93"/>
      <c r="N30" s="93"/>
      <c r="O30" s="93"/>
    </row>
    <row r="31" spans="1:15" ht="17.25" customHeight="1" thickBot="1">
      <c r="A31" s="1">
        <v>28</v>
      </c>
      <c r="B31" s="17" t="s">
        <v>31</v>
      </c>
      <c r="C31" s="33">
        <v>21</v>
      </c>
      <c r="D31" s="1">
        <v>22</v>
      </c>
      <c r="E31" s="35">
        <f t="shared" si="1"/>
        <v>1</v>
      </c>
      <c r="F31" s="37">
        <v>472</v>
      </c>
      <c r="G31" s="9">
        <v>487</v>
      </c>
      <c r="H31" s="3">
        <v>15</v>
      </c>
      <c r="I31" s="12">
        <v>1</v>
      </c>
      <c r="J31" s="23" t="s">
        <v>78</v>
      </c>
    </row>
    <row r="32" spans="1:15" ht="34.5" customHeight="1" thickBot="1">
      <c r="A32" s="1">
        <v>29</v>
      </c>
      <c r="B32" s="17" t="s">
        <v>32</v>
      </c>
      <c r="C32" s="33">
        <v>21</v>
      </c>
      <c r="D32" s="1">
        <v>22</v>
      </c>
      <c r="E32" s="35">
        <f t="shared" si="1"/>
        <v>1</v>
      </c>
      <c r="F32" s="37">
        <v>596</v>
      </c>
      <c r="G32" s="9">
        <v>607</v>
      </c>
      <c r="H32" s="3">
        <v>11</v>
      </c>
      <c r="I32" s="12">
        <v>1</v>
      </c>
      <c r="J32" s="44" t="s">
        <v>74</v>
      </c>
    </row>
    <row r="33" spans="1:10">
      <c r="A33" s="1"/>
      <c r="B33" s="6" t="s">
        <v>33</v>
      </c>
      <c r="C33" s="39">
        <v>884</v>
      </c>
      <c r="D33" s="11">
        <f>SUM(D4:D32)</f>
        <v>885</v>
      </c>
      <c r="E33" s="35">
        <f t="shared" si="1"/>
        <v>1</v>
      </c>
      <c r="F33" s="45">
        <v>13689</v>
      </c>
      <c r="G33" s="24">
        <f>SUM(G4:G32)</f>
        <v>13591</v>
      </c>
      <c r="H33" s="3">
        <v>-98</v>
      </c>
      <c r="I33" s="6">
        <f>SUM(I5:I32)</f>
        <v>27</v>
      </c>
      <c r="J33" s="1"/>
    </row>
    <row r="34" spans="1:10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93" customHeight="1">
      <c r="A36" s="2"/>
      <c r="B36" s="15"/>
      <c r="C36" s="8"/>
      <c r="D36" s="8"/>
      <c r="E36" s="8"/>
      <c r="F36" s="8"/>
      <c r="G36" s="8"/>
      <c r="H36" s="2"/>
      <c r="I36" s="8"/>
      <c r="J36" s="2"/>
    </row>
  </sheetData>
  <mergeCells count="2">
    <mergeCell ref="C2:D2"/>
    <mergeCell ref="B1:J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6"/>
  <sheetViews>
    <sheetView zoomScale="63" zoomScaleNormal="63" workbookViewId="0">
      <selection activeCell="C2" sqref="C2:O2"/>
    </sheetView>
  </sheetViews>
  <sheetFormatPr defaultRowHeight="15"/>
  <cols>
    <col min="1" max="1" width="8.7109375" style="32" customWidth="1"/>
    <col min="2" max="2" width="23" style="32" customWidth="1"/>
    <col min="3" max="3" width="5.140625" style="32" customWidth="1"/>
    <col min="4" max="4" width="4.28515625" style="32" customWidth="1"/>
    <col min="5" max="15" width="9.140625" style="32" customWidth="1"/>
    <col min="16" max="16" width="7.42578125" style="32" customWidth="1"/>
    <col min="17" max="17" width="8" style="32" customWidth="1"/>
    <col min="18" max="18" width="9.140625" style="32" customWidth="1"/>
    <col min="19" max="19" width="7.140625" style="32" customWidth="1"/>
    <col min="20" max="20" width="6.7109375" style="32" customWidth="1"/>
    <col min="21" max="21" width="7.28515625" style="32" customWidth="1"/>
    <col min="22" max="22" width="6.28515625" style="32" customWidth="1"/>
    <col min="23" max="27" width="9.140625" style="32"/>
    <col min="28" max="28" width="6.140625" style="32" customWidth="1"/>
    <col min="29" max="16384" width="9.140625" style="32"/>
  </cols>
  <sheetData>
    <row r="1" spans="1:36">
      <c r="A1" s="135" t="s">
        <v>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</row>
    <row r="2" spans="1:36" ht="15.75" thickBot="1">
      <c r="A2" s="53"/>
      <c r="B2" s="5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46"/>
      <c r="AJ2" s="52"/>
    </row>
    <row r="3" spans="1:36">
      <c r="A3" s="47" t="s">
        <v>35</v>
      </c>
      <c r="B3" s="48" t="s">
        <v>4</v>
      </c>
      <c r="C3" s="97" t="s">
        <v>36</v>
      </c>
      <c r="D3" s="98" t="s">
        <v>37</v>
      </c>
      <c r="E3" s="98" t="s">
        <v>38</v>
      </c>
      <c r="F3" s="99" t="s">
        <v>79</v>
      </c>
      <c r="G3" s="100" t="s">
        <v>40</v>
      </c>
      <c r="H3" s="100" t="s">
        <v>41</v>
      </c>
      <c r="I3" s="101" t="s">
        <v>42</v>
      </c>
      <c r="J3" s="101" t="s">
        <v>43</v>
      </c>
      <c r="K3" s="101" t="s">
        <v>44</v>
      </c>
      <c r="L3" s="102" t="s">
        <v>45</v>
      </c>
      <c r="M3" s="102" t="s">
        <v>46</v>
      </c>
      <c r="N3" s="102" t="s">
        <v>47</v>
      </c>
      <c r="O3" s="103" t="s">
        <v>48</v>
      </c>
      <c r="P3" s="103" t="s">
        <v>49</v>
      </c>
      <c r="Q3" s="103" t="s">
        <v>50</v>
      </c>
      <c r="R3" s="103" t="s">
        <v>51</v>
      </c>
      <c r="S3" s="103" t="s">
        <v>52</v>
      </c>
      <c r="T3" s="104" t="s">
        <v>53</v>
      </c>
      <c r="U3" s="104" t="s">
        <v>54</v>
      </c>
      <c r="V3" s="104" t="s">
        <v>55</v>
      </c>
      <c r="W3" s="104" t="s">
        <v>56</v>
      </c>
      <c r="X3" s="104" t="s">
        <v>57</v>
      </c>
      <c r="Y3" s="55" t="s">
        <v>58</v>
      </c>
      <c r="Z3" s="55" t="s">
        <v>59</v>
      </c>
      <c r="AA3" s="55" t="s">
        <v>60</v>
      </c>
      <c r="AB3" s="55" t="s">
        <v>61</v>
      </c>
      <c r="AC3" s="55" t="s">
        <v>62</v>
      </c>
      <c r="AD3" s="55" t="s">
        <v>63</v>
      </c>
      <c r="AE3" s="55" t="s">
        <v>64</v>
      </c>
      <c r="AF3" s="55" t="s">
        <v>65</v>
      </c>
      <c r="AG3" s="55" t="s">
        <v>66</v>
      </c>
      <c r="AH3" s="55" t="s">
        <v>67</v>
      </c>
      <c r="AI3" s="49" t="s">
        <v>68</v>
      </c>
      <c r="AJ3" s="52"/>
    </row>
    <row r="4" spans="1:36" s="34" customFormat="1">
      <c r="A4" s="56">
        <v>1</v>
      </c>
      <c r="B4" s="57" t="s">
        <v>5</v>
      </c>
      <c r="C4" s="62">
        <v>1</v>
      </c>
      <c r="D4" s="62"/>
      <c r="E4" s="62">
        <v>2</v>
      </c>
      <c r="F4" s="62"/>
      <c r="G4" s="62"/>
      <c r="H4" s="62">
        <v>1</v>
      </c>
      <c r="I4" s="62">
        <v>4</v>
      </c>
      <c r="J4" s="62">
        <v>1</v>
      </c>
      <c r="K4" s="62"/>
      <c r="L4" s="62"/>
      <c r="M4" s="62"/>
      <c r="N4" s="62"/>
      <c r="O4" s="62"/>
      <c r="P4" s="62"/>
      <c r="Q4" s="105"/>
      <c r="R4" s="62"/>
      <c r="S4" s="62">
        <v>3</v>
      </c>
      <c r="T4" s="62"/>
      <c r="U4" s="62"/>
      <c r="V4" s="62">
        <v>1</v>
      </c>
      <c r="W4" s="62">
        <v>7</v>
      </c>
      <c r="X4" s="62">
        <v>1</v>
      </c>
      <c r="Y4" s="88"/>
      <c r="Z4" s="62">
        <v>3</v>
      </c>
      <c r="AA4" s="62">
        <v>1</v>
      </c>
      <c r="AB4" s="62"/>
      <c r="AC4" s="62"/>
      <c r="AD4" s="62">
        <v>1</v>
      </c>
      <c r="AE4" s="62">
        <v>1</v>
      </c>
      <c r="AF4" s="62">
        <v>4</v>
      </c>
      <c r="AG4" s="62"/>
      <c r="AH4" s="62">
        <v>1</v>
      </c>
      <c r="AI4" s="106">
        <f t="shared" ref="AI4:AI12" si="0">SUM(C4:AH4)</f>
        <v>32</v>
      </c>
      <c r="AJ4" s="58"/>
    </row>
    <row r="5" spans="1:36" s="34" customFormat="1">
      <c r="A5" s="59">
        <v>2</v>
      </c>
      <c r="B5" s="60" t="s">
        <v>6</v>
      </c>
      <c r="C5" s="107">
        <v>1</v>
      </c>
      <c r="D5" s="62"/>
      <c r="E5" s="62"/>
      <c r="F5" s="62">
        <v>1</v>
      </c>
      <c r="G5" s="62"/>
      <c r="H5" s="62"/>
      <c r="I5" s="62">
        <v>3</v>
      </c>
      <c r="J5" s="62">
        <v>1</v>
      </c>
      <c r="K5" s="62"/>
      <c r="L5" s="62">
        <v>4</v>
      </c>
      <c r="M5" s="62">
        <v>2</v>
      </c>
      <c r="N5" s="62">
        <v>2</v>
      </c>
      <c r="O5" s="62">
        <v>3</v>
      </c>
      <c r="P5" s="62">
        <v>2</v>
      </c>
      <c r="Q5" s="62">
        <v>1</v>
      </c>
      <c r="R5" s="62">
        <v>2</v>
      </c>
      <c r="S5" s="62">
        <v>3</v>
      </c>
      <c r="T5" s="62"/>
      <c r="U5" s="62">
        <v>2</v>
      </c>
      <c r="V5" s="62">
        <v>1</v>
      </c>
      <c r="W5" s="62">
        <v>10</v>
      </c>
      <c r="X5" s="62"/>
      <c r="Y5" s="88"/>
      <c r="Z5" s="62">
        <v>3</v>
      </c>
      <c r="AA5" s="62">
        <v>10</v>
      </c>
      <c r="AB5" s="62"/>
      <c r="AC5" s="62">
        <v>4</v>
      </c>
      <c r="AD5" s="62">
        <v>3</v>
      </c>
      <c r="AE5" s="62">
        <v>5</v>
      </c>
      <c r="AF5" s="62">
        <v>12</v>
      </c>
      <c r="AG5" s="62">
        <v>1</v>
      </c>
      <c r="AH5" s="62">
        <v>4</v>
      </c>
      <c r="AI5" s="106">
        <f t="shared" si="0"/>
        <v>80</v>
      </c>
      <c r="AJ5" s="58"/>
    </row>
    <row r="6" spans="1:36" s="34" customFormat="1">
      <c r="A6" s="59">
        <v>3</v>
      </c>
      <c r="B6" s="60" t="s">
        <v>7</v>
      </c>
      <c r="C6" s="107"/>
      <c r="D6" s="62"/>
      <c r="E6" s="62"/>
      <c r="F6" s="62"/>
      <c r="G6" s="62"/>
      <c r="H6" s="62"/>
      <c r="I6" s="62">
        <v>4</v>
      </c>
      <c r="J6" s="62"/>
      <c r="K6" s="62"/>
      <c r="L6" s="62"/>
      <c r="M6" s="62">
        <v>1</v>
      </c>
      <c r="N6" s="62"/>
      <c r="O6" s="62"/>
      <c r="P6" s="62">
        <v>1</v>
      </c>
      <c r="Q6" s="62"/>
      <c r="R6" s="62"/>
      <c r="S6" s="62"/>
      <c r="T6" s="62"/>
      <c r="U6" s="62"/>
      <c r="V6" s="62"/>
      <c r="W6" s="62"/>
      <c r="X6" s="62"/>
      <c r="Y6" s="88"/>
      <c r="Z6" s="62"/>
      <c r="AA6" s="62">
        <v>3</v>
      </c>
      <c r="AB6" s="62"/>
      <c r="AC6" s="62"/>
      <c r="AD6" s="62">
        <v>1</v>
      </c>
      <c r="AE6" s="62">
        <v>7</v>
      </c>
      <c r="AF6" s="62"/>
      <c r="AG6" s="62"/>
      <c r="AH6" s="62"/>
      <c r="AI6" s="106">
        <f t="shared" si="0"/>
        <v>17</v>
      </c>
      <c r="AJ6" s="58"/>
    </row>
    <row r="7" spans="1:36" s="34" customFormat="1">
      <c r="A7" s="59">
        <v>4</v>
      </c>
      <c r="B7" s="60" t="s">
        <v>8</v>
      </c>
      <c r="C7" s="107"/>
      <c r="D7" s="62"/>
      <c r="E7" s="62"/>
      <c r="F7" s="62"/>
      <c r="G7" s="62"/>
      <c r="H7" s="62"/>
      <c r="I7" s="62">
        <v>1</v>
      </c>
      <c r="J7" s="62">
        <v>1</v>
      </c>
      <c r="K7" s="62"/>
      <c r="L7" s="62"/>
      <c r="M7" s="62"/>
      <c r="N7" s="62">
        <v>1</v>
      </c>
      <c r="O7" s="62"/>
      <c r="P7" s="62"/>
      <c r="Q7" s="62"/>
      <c r="R7" s="62"/>
      <c r="S7" s="62">
        <v>4</v>
      </c>
      <c r="T7" s="62"/>
      <c r="U7" s="62"/>
      <c r="V7" s="62"/>
      <c r="W7" s="62">
        <v>9</v>
      </c>
      <c r="X7" s="62"/>
      <c r="Y7" s="88"/>
      <c r="Z7" s="62">
        <v>3</v>
      </c>
      <c r="AA7" s="62">
        <v>2</v>
      </c>
      <c r="AB7" s="62"/>
      <c r="AC7" s="62">
        <v>1</v>
      </c>
      <c r="AD7" s="62">
        <v>1</v>
      </c>
      <c r="AE7" s="62"/>
      <c r="AF7" s="62">
        <v>2</v>
      </c>
      <c r="AG7" s="62"/>
      <c r="AH7" s="62"/>
      <c r="AI7" s="106">
        <f t="shared" si="0"/>
        <v>25</v>
      </c>
      <c r="AJ7" s="58"/>
    </row>
    <row r="8" spans="1:36" s="34" customFormat="1">
      <c r="A8" s="59">
        <v>3</v>
      </c>
      <c r="B8" s="60" t="s">
        <v>9</v>
      </c>
      <c r="C8" s="107"/>
      <c r="D8" s="62"/>
      <c r="E8" s="62"/>
      <c r="F8" s="62"/>
      <c r="G8" s="62"/>
      <c r="H8" s="62">
        <v>1</v>
      </c>
      <c r="I8" s="62"/>
      <c r="J8" s="62"/>
      <c r="K8" s="62">
        <v>1</v>
      </c>
      <c r="L8" s="62">
        <v>1</v>
      </c>
      <c r="M8" s="62">
        <v>1</v>
      </c>
      <c r="N8" s="62">
        <v>4</v>
      </c>
      <c r="O8" s="62"/>
      <c r="P8" s="62">
        <v>8</v>
      </c>
      <c r="Q8" s="62">
        <v>1</v>
      </c>
      <c r="R8" s="62">
        <v>2</v>
      </c>
      <c r="S8" s="62">
        <v>1</v>
      </c>
      <c r="T8" s="62">
        <v>1</v>
      </c>
      <c r="U8" s="62">
        <v>4</v>
      </c>
      <c r="V8" s="62">
        <v>5</v>
      </c>
      <c r="W8" s="62">
        <v>2</v>
      </c>
      <c r="X8" s="62">
        <v>1</v>
      </c>
      <c r="Y8" s="88"/>
      <c r="Z8" s="62">
        <v>1</v>
      </c>
      <c r="AA8" s="62">
        <v>4</v>
      </c>
      <c r="AB8" s="62"/>
      <c r="AC8" s="62"/>
      <c r="AD8" s="62">
        <v>7</v>
      </c>
      <c r="AE8" s="62"/>
      <c r="AF8" s="62">
        <v>1</v>
      </c>
      <c r="AG8" s="62">
        <v>3</v>
      </c>
      <c r="AH8" s="62">
        <v>1</v>
      </c>
      <c r="AI8" s="106">
        <f>SUM(C8:AH8)</f>
        <v>50</v>
      </c>
      <c r="AJ8" s="58"/>
    </row>
    <row r="9" spans="1:36" s="34" customFormat="1">
      <c r="A9" s="59">
        <v>6</v>
      </c>
      <c r="B9" s="60" t="s">
        <v>10</v>
      </c>
      <c r="C9" s="107"/>
      <c r="D9" s="62"/>
      <c r="E9" s="62"/>
      <c r="F9" s="62"/>
      <c r="G9" s="62"/>
      <c r="H9" s="62"/>
      <c r="I9" s="62"/>
      <c r="J9" s="62"/>
      <c r="K9" s="62"/>
      <c r="L9" s="62"/>
      <c r="M9" s="62">
        <v>1</v>
      </c>
      <c r="N9" s="62"/>
      <c r="O9" s="62"/>
      <c r="P9" s="62">
        <v>1</v>
      </c>
      <c r="Q9" s="62"/>
      <c r="R9" s="62"/>
      <c r="S9" s="62"/>
      <c r="T9" s="62"/>
      <c r="U9" s="62"/>
      <c r="V9" s="62">
        <v>1</v>
      </c>
      <c r="W9" s="62">
        <v>4</v>
      </c>
      <c r="X9" s="62"/>
      <c r="Y9" s="88"/>
      <c r="Z9" s="62">
        <v>2</v>
      </c>
      <c r="AA9" s="62">
        <v>2</v>
      </c>
      <c r="AB9" s="62">
        <v>10</v>
      </c>
      <c r="AC9" s="62">
        <v>1</v>
      </c>
      <c r="AD9" s="62"/>
      <c r="AE9" s="62"/>
      <c r="AF9" s="62"/>
      <c r="AG9" s="62">
        <v>1</v>
      </c>
      <c r="AH9" s="62">
        <v>1</v>
      </c>
      <c r="AI9" s="106">
        <f t="shared" si="0"/>
        <v>24</v>
      </c>
      <c r="AJ9" s="58"/>
    </row>
    <row r="10" spans="1:36" s="34" customFormat="1">
      <c r="A10" s="59">
        <v>7</v>
      </c>
      <c r="B10" s="60" t="s">
        <v>11</v>
      </c>
      <c r="C10" s="107"/>
      <c r="D10" s="62"/>
      <c r="E10" s="62"/>
      <c r="F10" s="62"/>
      <c r="G10" s="62">
        <v>1</v>
      </c>
      <c r="H10" s="62"/>
      <c r="I10" s="62"/>
      <c r="J10" s="62">
        <v>1</v>
      </c>
      <c r="K10" s="62"/>
      <c r="L10" s="62"/>
      <c r="M10" s="62"/>
      <c r="N10" s="62"/>
      <c r="O10" s="62"/>
      <c r="P10" s="62"/>
      <c r="Q10" s="62">
        <v>1</v>
      </c>
      <c r="R10" s="62">
        <v>1</v>
      </c>
      <c r="S10" s="62">
        <v>1</v>
      </c>
      <c r="T10" s="62"/>
      <c r="U10" s="62"/>
      <c r="V10" s="62"/>
      <c r="W10" s="62">
        <v>2</v>
      </c>
      <c r="X10" s="62"/>
      <c r="Y10" s="88"/>
      <c r="Z10" s="62">
        <v>2</v>
      </c>
      <c r="AA10" s="62">
        <v>2</v>
      </c>
      <c r="AB10" s="62"/>
      <c r="AC10" s="62"/>
      <c r="AD10" s="62"/>
      <c r="AE10" s="62">
        <v>2</v>
      </c>
      <c r="AF10" s="62"/>
      <c r="AG10" s="62"/>
      <c r="AH10" s="62">
        <v>2</v>
      </c>
      <c r="AI10" s="106">
        <f t="shared" si="0"/>
        <v>15</v>
      </c>
      <c r="AJ10" s="58"/>
    </row>
    <row r="11" spans="1:36" s="34" customFormat="1">
      <c r="A11" s="59">
        <v>8</v>
      </c>
      <c r="B11" s="60" t="s">
        <v>12</v>
      </c>
      <c r="C11" s="107"/>
      <c r="D11" s="62"/>
      <c r="E11" s="62"/>
      <c r="F11" s="62"/>
      <c r="G11" s="62"/>
      <c r="H11" s="62">
        <v>1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>
        <v>1</v>
      </c>
      <c r="X11" s="62"/>
      <c r="Y11" s="88"/>
      <c r="Z11" s="62"/>
      <c r="AA11" s="62">
        <v>5</v>
      </c>
      <c r="AB11" s="62"/>
      <c r="AC11" s="62">
        <v>1</v>
      </c>
      <c r="AD11" s="62"/>
      <c r="AE11" s="62"/>
      <c r="AF11" s="62"/>
      <c r="AG11" s="62">
        <v>2</v>
      </c>
      <c r="AH11" s="62"/>
      <c r="AI11" s="106">
        <f t="shared" si="0"/>
        <v>10</v>
      </c>
      <c r="AJ11" s="58"/>
    </row>
    <row r="12" spans="1:36" s="34" customFormat="1">
      <c r="A12" s="59">
        <v>9</v>
      </c>
      <c r="B12" s="60" t="s">
        <v>69</v>
      </c>
      <c r="C12" s="107">
        <v>1</v>
      </c>
      <c r="D12" s="62"/>
      <c r="E12" s="62"/>
      <c r="F12" s="62"/>
      <c r="G12" s="62"/>
      <c r="H12" s="62"/>
      <c r="I12" s="62"/>
      <c r="J12" s="62"/>
      <c r="K12" s="62"/>
      <c r="L12" s="62">
        <v>1</v>
      </c>
      <c r="M12" s="62"/>
      <c r="N12" s="62">
        <v>1</v>
      </c>
      <c r="O12" s="62"/>
      <c r="P12" s="62">
        <v>1</v>
      </c>
      <c r="Q12" s="62"/>
      <c r="R12" s="62"/>
      <c r="S12" s="62"/>
      <c r="T12" s="62"/>
      <c r="U12" s="62"/>
      <c r="V12" s="62"/>
      <c r="W12" s="62"/>
      <c r="X12" s="62"/>
      <c r="Y12" s="88"/>
      <c r="Z12" s="62"/>
      <c r="AA12" s="62"/>
      <c r="AB12" s="62">
        <v>14</v>
      </c>
      <c r="AC12" s="62"/>
      <c r="AD12" s="62">
        <v>1</v>
      </c>
      <c r="AE12" s="62"/>
      <c r="AF12" s="62">
        <v>2</v>
      </c>
      <c r="AG12" s="62"/>
      <c r="AH12" s="62"/>
      <c r="AI12" s="106">
        <f t="shared" si="0"/>
        <v>21</v>
      </c>
      <c r="AJ12" s="58"/>
    </row>
    <row r="13" spans="1:36" s="34" customFormat="1">
      <c r="A13" s="59">
        <v>10</v>
      </c>
      <c r="B13" s="60" t="s">
        <v>14</v>
      </c>
      <c r="C13" s="107"/>
      <c r="D13" s="62"/>
      <c r="E13" s="62"/>
      <c r="F13" s="62"/>
      <c r="G13" s="62"/>
      <c r="H13" s="62"/>
      <c r="I13" s="62">
        <v>1</v>
      </c>
      <c r="J13" s="62"/>
      <c r="K13" s="62"/>
      <c r="L13" s="62"/>
      <c r="M13" s="62"/>
      <c r="N13" s="62">
        <v>1</v>
      </c>
      <c r="O13" s="62"/>
      <c r="P13" s="62"/>
      <c r="Q13" s="62">
        <v>1</v>
      </c>
      <c r="R13" s="62"/>
      <c r="S13" s="62">
        <v>1</v>
      </c>
      <c r="T13" s="62"/>
      <c r="U13" s="62"/>
      <c r="V13" s="62"/>
      <c r="W13" s="62">
        <v>2</v>
      </c>
      <c r="X13" s="62">
        <v>1</v>
      </c>
      <c r="Y13" s="88"/>
      <c r="Z13" s="62">
        <v>1</v>
      </c>
      <c r="AA13" s="62">
        <v>7</v>
      </c>
      <c r="AB13" s="62"/>
      <c r="AC13" s="62"/>
      <c r="AD13" s="62"/>
      <c r="AE13" s="62"/>
      <c r="AF13" s="62">
        <v>4</v>
      </c>
      <c r="AG13" s="62">
        <v>1</v>
      </c>
      <c r="AH13" s="62">
        <v>5</v>
      </c>
      <c r="AI13" s="106">
        <f>SUM(C13:AH13)</f>
        <v>25</v>
      </c>
      <c r="AJ13" s="58"/>
    </row>
    <row r="14" spans="1:36" s="34" customFormat="1">
      <c r="A14" s="59">
        <v>11</v>
      </c>
      <c r="B14" s="60" t="s">
        <v>15</v>
      </c>
      <c r="C14" s="107"/>
      <c r="D14" s="62"/>
      <c r="E14" s="62"/>
      <c r="F14" s="62">
        <v>1</v>
      </c>
      <c r="G14" s="62"/>
      <c r="H14" s="62">
        <v>2</v>
      </c>
      <c r="I14" s="62">
        <v>3</v>
      </c>
      <c r="J14" s="62">
        <v>2</v>
      </c>
      <c r="K14" s="62"/>
      <c r="L14" s="62">
        <v>1</v>
      </c>
      <c r="M14" s="62">
        <v>1</v>
      </c>
      <c r="N14" s="62">
        <v>11</v>
      </c>
      <c r="O14" s="62"/>
      <c r="P14" s="62"/>
      <c r="Q14" s="62"/>
      <c r="R14" s="62">
        <v>1</v>
      </c>
      <c r="S14" s="62">
        <v>1</v>
      </c>
      <c r="T14" s="62"/>
      <c r="U14" s="62">
        <v>3</v>
      </c>
      <c r="V14" s="62">
        <v>1</v>
      </c>
      <c r="W14" s="62">
        <v>15</v>
      </c>
      <c r="X14" s="62">
        <v>1</v>
      </c>
      <c r="Y14" s="88"/>
      <c r="Z14" s="62">
        <v>3</v>
      </c>
      <c r="AA14" s="62">
        <v>22</v>
      </c>
      <c r="AB14" s="62">
        <v>2</v>
      </c>
      <c r="AC14" s="62">
        <v>2</v>
      </c>
      <c r="AD14" s="62">
        <v>5</v>
      </c>
      <c r="AE14" s="62">
        <v>1</v>
      </c>
      <c r="AF14" s="62">
        <v>5</v>
      </c>
      <c r="AG14" s="62"/>
      <c r="AH14" s="62">
        <v>4</v>
      </c>
      <c r="AI14" s="106">
        <f t="shared" ref="AI14:AI32" si="1">SUM(C14:AH14)</f>
        <v>87</v>
      </c>
      <c r="AJ14" s="58"/>
    </row>
    <row r="15" spans="1:36" s="34" customFormat="1">
      <c r="A15" s="59">
        <v>12</v>
      </c>
      <c r="B15" s="60" t="s">
        <v>16</v>
      </c>
      <c r="C15" s="108"/>
      <c r="D15" s="109"/>
      <c r="E15" s="109"/>
      <c r="F15" s="110"/>
      <c r="G15" s="109"/>
      <c r="H15" s="111"/>
      <c r="I15" s="109"/>
      <c r="J15" s="111"/>
      <c r="K15" s="109"/>
      <c r="L15" s="109"/>
      <c r="M15" s="109"/>
      <c r="N15" s="111">
        <v>1</v>
      </c>
      <c r="O15" s="109"/>
      <c r="P15" s="109"/>
      <c r="Q15" s="109"/>
      <c r="R15" s="109"/>
      <c r="S15" s="111"/>
      <c r="T15" s="109"/>
      <c r="U15" s="109"/>
      <c r="V15" s="111">
        <v>4</v>
      </c>
      <c r="W15" s="111">
        <v>8</v>
      </c>
      <c r="X15" s="111">
        <v>1</v>
      </c>
      <c r="Y15" s="109"/>
      <c r="Z15" s="111">
        <v>1</v>
      </c>
      <c r="AA15" s="111">
        <v>2</v>
      </c>
      <c r="AB15" s="109"/>
      <c r="AC15" s="109"/>
      <c r="AD15" s="109"/>
      <c r="AE15" s="111"/>
      <c r="AF15" s="112"/>
      <c r="AG15" s="111"/>
      <c r="AH15" s="109"/>
      <c r="AI15" s="106">
        <f t="shared" si="1"/>
        <v>17</v>
      </c>
      <c r="AJ15" s="58"/>
    </row>
    <row r="16" spans="1:36" s="34" customFormat="1">
      <c r="A16" s="59">
        <v>13</v>
      </c>
      <c r="B16" s="60" t="s">
        <v>17</v>
      </c>
      <c r="C16" s="107">
        <v>2</v>
      </c>
      <c r="D16" s="62">
        <v>1</v>
      </c>
      <c r="E16" s="62"/>
      <c r="F16" s="62"/>
      <c r="G16" s="62"/>
      <c r="H16" s="62"/>
      <c r="I16" s="62">
        <v>4</v>
      </c>
      <c r="J16" s="62"/>
      <c r="K16" s="62"/>
      <c r="L16" s="62">
        <v>1</v>
      </c>
      <c r="M16" s="62"/>
      <c r="N16" s="62">
        <v>2</v>
      </c>
      <c r="O16" s="62"/>
      <c r="P16" s="62"/>
      <c r="Q16" s="62">
        <v>1</v>
      </c>
      <c r="R16" s="62">
        <v>1</v>
      </c>
      <c r="S16" s="62">
        <v>1</v>
      </c>
      <c r="T16" s="62"/>
      <c r="U16" s="62"/>
      <c r="V16" s="62">
        <v>1</v>
      </c>
      <c r="W16" s="62">
        <v>3</v>
      </c>
      <c r="X16" s="62">
        <v>1</v>
      </c>
      <c r="Y16" s="62"/>
      <c r="Z16" s="62"/>
      <c r="AA16" s="62">
        <v>7</v>
      </c>
      <c r="AB16" s="62">
        <v>1</v>
      </c>
      <c r="AC16" s="62">
        <v>1</v>
      </c>
      <c r="AD16" s="62">
        <v>1</v>
      </c>
      <c r="AE16" s="62">
        <v>1</v>
      </c>
      <c r="AF16" s="62">
        <v>6</v>
      </c>
      <c r="AG16" s="62"/>
      <c r="AH16" s="62"/>
      <c r="AI16" s="106">
        <f>SUM(C16:AH16)</f>
        <v>35</v>
      </c>
      <c r="AJ16" s="58"/>
    </row>
    <row r="17" spans="1:36" s="50" customFormat="1">
      <c r="A17" s="61">
        <v>14</v>
      </c>
      <c r="B17" s="60" t="s">
        <v>18</v>
      </c>
      <c r="C17" s="107">
        <v>1</v>
      </c>
      <c r="D17" s="62">
        <v>1</v>
      </c>
      <c r="E17" s="62"/>
      <c r="F17" s="62"/>
      <c r="G17" s="62">
        <v>1</v>
      </c>
      <c r="H17" s="62"/>
      <c r="I17" s="62"/>
      <c r="J17" s="62"/>
      <c r="K17" s="62"/>
      <c r="L17" s="62"/>
      <c r="M17" s="62">
        <v>2</v>
      </c>
      <c r="N17" s="62">
        <v>1</v>
      </c>
      <c r="O17" s="62"/>
      <c r="P17" s="62">
        <v>2</v>
      </c>
      <c r="Q17" s="62">
        <v>1</v>
      </c>
      <c r="R17" s="62"/>
      <c r="S17" s="62">
        <v>1</v>
      </c>
      <c r="T17" s="62">
        <v>2</v>
      </c>
      <c r="U17" s="62"/>
      <c r="V17" s="62">
        <v>1</v>
      </c>
      <c r="W17" s="62">
        <v>4</v>
      </c>
      <c r="X17" s="62"/>
      <c r="Y17" s="62">
        <v>1</v>
      </c>
      <c r="Z17" s="62">
        <v>2</v>
      </c>
      <c r="AA17" s="62"/>
      <c r="AB17" s="62">
        <v>8</v>
      </c>
      <c r="AC17" s="62">
        <v>1</v>
      </c>
      <c r="AD17" s="62">
        <v>2</v>
      </c>
      <c r="AE17" s="62">
        <v>1</v>
      </c>
      <c r="AF17" s="62"/>
      <c r="AG17" s="62"/>
      <c r="AH17" s="62"/>
      <c r="AI17" s="106">
        <f>SUM(C17:AH17)</f>
        <v>32</v>
      </c>
      <c r="AJ17" s="63"/>
    </row>
    <row r="18" spans="1:36" s="34" customFormat="1">
      <c r="A18" s="59">
        <v>15</v>
      </c>
      <c r="B18" s="60" t="s">
        <v>19</v>
      </c>
      <c r="C18" s="107" t="s">
        <v>70</v>
      </c>
      <c r="D18" s="62"/>
      <c r="E18" s="62"/>
      <c r="F18" s="62">
        <v>1</v>
      </c>
      <c r="G18" s="62"/>
      <c r="H18" s="62">
        <v>1</v>
      </c>
      <c r="I18" s="62"/>
      <c r="J18" s="62">
        <v>1</v>
      </c>
      <c r="K18" s="62"/>
      <c r="L18" s="62">
        <v>2</v>
      </c>
      <c r="M18" s="62"/>
      <c r="N18" s="62">
        <v>2</v>
      </c>
      <c r="O18" s="62"/>
      <c r="P18" s="62">
        <v>2</v>
      </c>
      <c r="Q18" s="62">
        <v>8</v>
      </c>
      <c r="R18" s="62">
        <v>3</v>
      </c>
      <c r="S18" s="62"/>
      <c r="T18" s="62">
        <v>3</v>
      </c>
      <c r="U18" s="62">
        <v>2</v>
      </c>
      <c r="V18" s="62"/>
      <c r="W18" s="62">
        <v>4</v>
      </c>
      <c r="X18" s="62"/>
      <c r="Y18" s="88"/>
      <c r="Z18" s="62">
        <v>1</v>
      </c>
      <c r="AA18" s="62">
        <v>4</v>
      </c>
      <c r="AB18" s="62">
        <v>1</v>
      </c>
      <c r="AC18" s="62">
        <v>2</v>
      </c>
      <c r="AD18" s="62"/>
      <c r="AE18" s="62"/>
      <c r="AF18" s="62">
        <v>3</v>
      </c>
      <c r="AG18" s="113">
        <v>3</v>
      </c>
      <c r="AH18" s="62">
        <v>2</v>
      </c>
      <c r="AI18" s="106">
        <f t="shared" si="1"/>
        <v>45</v>
      </c>
      <c r="AJ18" s="58"/>
    </row>
    <row r="19" spans="1:36" s="34" customFormat="1">
      <c r="A19" s="59">
        <v>16</v>
      </c>
      <c r="B19" s="60" t="s">
        <v>20</v>
      </c>
      <c r="C19" s="107"/>
      <c r="D19" s="62"/>
      <c r="E19" s="62"/>
      <c r="F19" s="62"/>
      <c r="G19" s="62"/>
      <c r="H19" s="62">
        <v>1</v>
      </c>
      <c r="I19" s="62"/>
      <c r="J19" s="62">
        <v>4</v>
      </c>
      <c r="K19" s="62">
        <v>1</v>
      </c>
      <c r="L19" s="62"/>
      <c r="M19" s="62">
        <v>5</v>
      </c>
      <c r="N19" s="62">
        <v>1</v>
      </c>
      <c r="O19" s="62"/>
      <c r="P19" s="62"/>
      <c r="Q19" s="62">
        <v>2</v>
      </c>
      <c r="R19" s="62">
        <v>3</v>
      </c>
      <c r="S19" s="62"/>
      <c r="T19" s="62">
        <v>1</v>
      </c>
      <c r="U19" s="114">
        <v>1</v>
      </c>
      <c r="V19" s="62">
        <v>2</v>
      </c>
      <c r="W19" s="62">
        <v>3</v>
      </c>
      <c r="X19" s="62"/>
      <c r="Y19" s="88"/>
      <c r="Z19" s="62"/>
      <c r="AA19" s="111"/>
      <c r="AB19" s="62"/>
      <c r="AC19" s="62"/>
      <c r="AD19" s="62"/>
      <c r="AE19" s="62"/>
      <c r="AF19" s="62"/>
      <c r="AG19" s="62"/>
      <c r="AH19" s="62"/>
      <c r="AI19" s="106">
        <f t="shared" si="1"/>
        <v>24</v>
      </c>
      <c r="AJ19" s="58"/>
    </row>
    <row r="20" spans="1:36" s="34" customFormat="1">
      <c r="A20" s="59">
        <v>17</v>
      </c>
      <c r="B20" s="60" t="s">
        <v>21</v>
      </c>
      <c r="C20" s="107"/>
      <c r="D20" s="62"/>
      <c r="E20" s="62"/>
      <c r="F20" s="62"/>
      <c r="G20" s="62"/>
      <c r="H20" s="62"/>
      <c r="I20" s="62">
        <v>1</v>
      </c>
      <c r="J20" s="62"/>
      <c r="K20" s="62"/>
      <c r="L20" s="62"/>
      <c r="M20" s="62">
        <v>2</v>
      </c>
      <c r="N20" s="62"/>
      <c r="O20" s="62"/>
      <c r="P20" s="62"/>
      <c r="Q20" s="62"/>
      <c r="R20" s="62"/>
      <c r="S20" s="62">
        <v>8</v>
      </c>
      <c r="T20" s="62"/>
      <c r="U20" s="62"/>
      <c r="V20" s="62">
        <v>1</v>
      </c>
      <c r="W20" s="62">
        <v>4</v>
      </c>
      <c r="X20" s="62"/>
      <c r="Y20" s="88"/>
      <c r="Z20" s="62"/>
      <c r="AA20" s="62">
        <v>10</v>
      </c>
      <c r="AB20" s="62"/>
      <c r="AC20" s="62"/>
      <c r="AD20" s="62"/>
      <c r="AE20" s="62"/>
      <c r="AF20" s="62"/>
      <c r="AG20" s="62"/>
      <c r="AH20" s="62"/>
      <c r="AI20" s="106">
        <f t="shared" si="1"/>
        <v>26</v>
      </c>
      <c r="AJ20" s="58"/>
    </row>
    <row r="21" spans="1:36" s="34" customFormat="1">
      <c r="A21" s="59">
        <v>18</v>
      </c>
      <c r="B21" s="60" t="s">
        <v>22</v>
      </c>
      <c r="C21" s="107"/>
      <c r="D21" s="62"/>
      <c r="E21" s="62"/>
      <c r="F21" s="62"/>
      <c r="G21" s="62"/>
      <c r="H21" s="62"/>
      <c r="I21" s="62"/>
      <c r="J21" s="62">
        <v>4</v>
      </c>
      <c r="K21" s="62"/>
      <c r="L21" s="62"/>
      <c r="M21" s="62"/>
      <c r="N21" s="62">
        <v>4</v>
      </c>
      <c r="O21" s="62"/>
      <c r="P21" s="62"/>
      <c r="Q21" s="62"/>
      <c r="R21" s="62">
        <v>1</v>
      </c>
      <c r="S21" s="62"/>
      <c r="T21" s="62"/>
      <c r="U21" s="62"/>
      <c r="V21" s="62"/>
      <c r="W21" s="62">
        <v>6</v>
      </c>
      <c r="X21" s="62"/>
      <c r="Y21" s="88"/>
      <c r="Z21" s="62">
        <v>1</v>
      </c>
      <c r="AA21" s="62">
        <v>1</v>
      </c>
      <c r="AB21" s="62"/>
      <c r="AC21" s="62"/>
      <c r="AD21" s="62"/>
      <c r="AE21" s="62">
        <v>1</v>
      </c>
      <c r="AF21" s="62">
        <v>1</v>
      </c>
      <c r="AG21" s="62"/>
      <c r="AH21" s="62"/>
      <c r="AI21" s="106">
        <f t="shared" si="1"/>
        <v>19</v>
      </c>
      <c r="AJ21" s="58"/>
    </row>
    <row r="22" spans="1:36" s="34" customFormat="1">
      <c r="A22" s="59">
        <v>19</v>
      </c>
      <c r="B22" s="60" t="s">
        <v>23</v>
      </c>
      <c r="C22" s="107"/>
      <c r="D22" s="62"/>
      <c r="E22" s="62"/>
      <c r="F22" s="62"/>
      <c r="G22" s="62"/>
      <c r="H22" s="62"/>
      <c r="I22" s="62">
        <v>1</v>
      </c>
      <c r="J22" s="62">
        <v>1</v>
      </c>
      <c r="K22" s="62"/>
      <c r="L22" s="62">
        <v>2</v>
      </c>
      <c r="M22" s="62">
        <v>1</v>
      </c>
      <c r="N22" s="62"/>
      <c r="O22" s="62"/>
      <c r="P22" s="62"/>
      <c r="Q22" s="62">
        <v>1</v>
      </c>
      <c r="R22" s="62"/>
      <c r="S22" s="62"/>
      <c r="T22" s="62"/>
      <c r="U22" s="62"/>
      <c r="V22" s="62"/>
      <c r="W22" s="62">
        <v>8</v>
      </c>
      <c r="X22" s="62"/>
      <c r="Y22" s="88"/>
      <c r="Z22" s="62"/>
      <c r="AA22" s="62"/>
      <c r="AB22" s="62">
        <v>1</v>
      </c>
      <c r="AC22" s="62"/>
      <c r="AD22" s="62"/>
      <c r="AE22" s="62"/>
      <c r="AF22" s="62">
        <v>2</v>
      </c>
      <c r="AG22" s="62"/>
      <c r="AH22" s="62"/>
      <c r="AI22" s="106">
        <f t="shared" si="1"/>
        <v>17</v>
      </c>
      <c r="AJ22" s="58"/>
    </row>
    <row r="23" spans="1:36" s="34" customFormat="1">
      <c r="A23" s="59">
        <v>20</v>
      </c>
      <c r="B23" s="60" t="s">
        <v>24</v>
      </c>
      <c r="C23" s="50"/>
      <c r="D23" s="62"/>
      <c r="E23" s="62"/>
      <c r="F23" s="107"/>
      <c r="G23" s="62"/>
      <c r="H23" s="62"/>
      <c r="I23" s="62">
        <v>2</v>
      </c>
      <c r="J23" s="62">
        <v>2</v>
      </c>
      <c r="K23" s="62">
        <v>1</v>
      </c>
      <c r="L23" s="62">
        <v>1</v>
      </c>
      <c r="M23" s="62">
        <v>4</v>
      </c>
      <c r="N23" s="62">
        <v>5</v>
      </c>
      <c r="O23" s="62"/>
      <c r="P23" s="62">
        <v>2</v>
      </c>
      <c r="Q23" s="62">
        <v>1</v>
      </c>
      <c r="R23" s="62"/>
      <c r="S23" s="62">
        <v>2</v>
      </c>
      <c r="T23" s="62">
        <v>1</v>
      </c>
      <c r="U23" s="62"/>
      <c r="V23" s="62">
        <v>2</v>
      </c>
      <c r="W23" s="62">
        <v>4</v>
      </c>
      <c r="X23" s="62">
        <v>2</v>
      </c>
      <c r="Y23" s="88"/>
      <c r="Z23" s="62">
        <v>4</v>
      </c>
      <c r="AA23" s="62">
        <v>4</v>
      </c>
      <c r="AB23" s="62"/>
      <c r="AC23" s="62"/>
      <c r="AD23" s="62">
        <v>3</v>
      </c>
      <c r="AE23" s="62"/>
      <c r="AF23" s="62">
        <v>9</v>
      </c>
      <c r="AG23" s="62">
        <v>6</v>
      </c>
      <c r="AH23" s="62"/>
      <c r="AI23" s="106">
        <f t="shared" si="1"/>
        <v>55</v>
      </c>
      <c r="AJ23" s="58"/>
    </row>
    <row r="24" spans="1:36" s="34" customFormat="1">
      <c r="A24" s="59">
        <v>21</v>
      </c>
      <c r="B24" s="60" t="s">
        <v>25</v>
      </c>
      <c r="C24" s="107"/>
      <c r="D24" s="62"/>
      <c r="E24" s="62"/>
      <c r="F24" s="62"/>
      <c r="G24" s="62"/>
      <c r="H24" s="62"/>
      <c r="I24" s="62"/>
      <c r="J24" s="62">
        <v>8</v>
      </c>
      <c r="K24" s="62"/>
      <c r="L24" s="62"/>
      <c r="M24" s="62"/>
      <c r="N24" s="62">
        <v>2</v>
      </c>
      <c r="O24" s="62"/>
      <c r="P24" s="62"/>
      <c r="Q24" s="62">
        <v>2</v>
      </c>
      <c r="R24" s="62"/>
      <c r="S24" s="62">
        <v>3</v>
      </c>
      <c r="T24" s="62"/>
      <c r="U24" s="62">
        <v>4</v>
      </c>
      <c r="V24" s="62"/>
      <c r="W24" s="62">
        <v>8</v>
      </c>
      <c r="X24" s="62">
        <v>2</v>
      </c>
      <c r="Y24" s="88"/>
      <c r="Z24" s="62">
        <v>1</v>
      </c>
      <c r="AA24" s="62">
        <v>3</v>
      </c>
      <c r="AB24" s="62"/>
      <c r="AC24" s="62"/>
      <c r="AD24" s="62">
        <v>4</v>
      </c>
      <c r="AE24" s="62">
        <v>4</v>
      </c>
      <c r="AF24" s="62">
        <v>4</v>
      </c>
      <c r="AG24" s="62"/>
      <c r="AH24" s="62">
        <v>1</v>
      </c>
      <c r="AI24" s="106">
        <f t="shared" si="1"/>
        <v>46</v>
      </c>
      <c r="AJ24" s="58"/>
    </row>
    <row r="25" spans="1:36" s="34" customFormat="1">
      <c r="A25" s="59">
        <v>22</v>
      </c>
      <c r="B25" s="60" t="s">
        <v>26</v>
      </c>
      <c r="C25" s="107"/>
      <c r="D25" s="62"/>
      <c r="E25" s="62"/>
      <c r="F25" s="62"/>
      <c r="G25" s="62"/>
      <c r="H25" s="62"/>
      <c r="I25" s="62">
        <v>2</v>
      </c>
      <c r="J25" s="62">
        <v>1</v>
      </c>
      <c r="K25" s="62"/>
      <c r="L25" s="62">
        <v>1</v>
      </c>
      <c r="M25" s="62"/>
      <c r="N25" s="62"/>
      <c r="O25" s="62">
        <v>1</v>
      </c>
      <c r="P25" s="62"/>
      <c r="Q25" s="62"/>
      <c r="R25" s="62"/>
      <c r="S25" s="62"/>
      <c r="T25" s="62"/>
      <c r="U25" s="62"/>
      <c r="V25" s="62"/>
      <c r="W25" s="62">
        <v>3</v>
      </c>
      <c r="X25" s="62">
        <v>1</v>
      </c>
      <c r="Y25" s="88"/>
      <c r="Z25" s="62"/>
      <c r="AA25" s="62">
        <v>2</v>
      </c>
      <c r="AB25" s="62"/>
      <c r="AC25" s="62"/>
      <c r="AD25" s="62"/>
      <c r="AE25" s="62">
        <v>2</v>
      </c>
      <c r="AF25" s="62">
        <v>1</v>
      </c>
      <c r="AG25" s="62"/>
      <c r="AH25" s="62">
        <v>2</v>
      </c>
      <c r="AI25" s="106">
        <f t="shared" si="1"/>
        <v>16</v>
      </c>
      <c r="AJ25" s="58"/>
    </row>
    <row r="26" spans="1:36" s="34" customFormat="1">
      <c r="A26" s="59">
        <v>23</v>
      </c>
      <c r="B26" s="60" t="s">
        <v>27</v>
      </c>
      <c r="C26" s="107"/>
      <c r="D26" s="62"/>
      <c r="E26" s="62"/>
      <c r="F26" s="62"/>
      <c r="G26" s="62"/>
      <c r="H26" s="62">
        <v>1</v>
      </c>
      <c r="I26" s="62"/>
      <c r="J26" s="62"/>
      <c r="K26" s="62"/>
      <c r="L26" s="62"/>
      <c r="M26" s="62"/>
      <c r="N26" s="62"/>
      <c r="O26" s="62"/>
      <c r="P26" s="62">
        <v>3</v>
      </c>
      <c r="Q26" s="62"/>
      <c r="R26" s="62"/>
      <c r="S26" s="62"/>
      <c r="T26" s="62"/>
      <c r="U26" s="62"/>
      <c r="V26" s="62"/>
      <c r="W26" s="62"/>
      <c r="X26" s="62"/>
      <c r="Y26" s="88"/>
      <c r="Z26" s="62"/>
      <c r="AA26" s="62">
        <v>1</v>
      </c>
      <c r="AB26" s="62"/>
      <c r="AC26" s="62"/>
      <c r="AD26" s="62"/>
      <c r="AE26" s="62">
        <v>2</v>
      </c>
      <c r="AF26" s="62">
        <v>2</v>
      </c>
      <c r="AG26" s="62"/>
      <c r="AH26" s="62">
        <v>2</v>
      </c>
      <c r="AI26" s="106">
        <f t="shared" si="1"/>
        <v>11</v>
      </c>
      <c r="AJ26" s="58"/>
    </row>
    <row r="27" spans="1:36" s="34" customFormat="1">
      <c r="A27" s="59">
        <v>24</v>
      </c>
      <c r="B27" s="60" t="s">
        <v>28</v>
      </c>
      <c r="C27" s="107">
        <v>1</v>
      </c>
      <c r="D27" s="62"/>
      <c r="E27" s="62"/>
      <c r="F27" s="62"/>
      <c r="G27" s="62"/>
      <c r="H27" s="62">
        <v>1</v>
      </c>
      <c r="I27" s="62">
        <v>1</v>
      </c>
      <c r="J27" s="62">
        <v>1</v>
      </c>
      <c r="K27" s="62"/>
      <c r="L27" s="62"/>
      <c r="M27" s="62">
        <v>1</v>
      </c>
      <c r="N27" s="62"/>
      <c r="O27" s="62"/>
      <c r="P27" s="62">
        <v>2</v>
      </c>
      <c r="Q27" s="62"/>
      <c r="R27" s="62">
        <v>1</v>
      </c>
      <c r="S27" s="62">
        <v>1</v>
      </c>
      <c r="T27" s="62">
        <v>1</v>
      </c>
      <c r="U27" s="62">
        <v>3</v>
      </c>
      <c r="V27" s="62">
        <v>2</v>
      </c>
      <c r="W27" s="62">
        <v>7</v>
      </c>
      <c r="X27" s="62">
        <v>2</v>
      </c>
      <c r="Y27" s="88"/>
      <c r="Z27" s="62">
        <v>1</v>
      </c>
      <c r="AA27" s="62"/>
      <c r="AB27" s="62"/>
      <c r="AC27" s="62"/>
      <c r="AD27" s="62">
        <v>2</v>
      </c>
      <c r="AE27" s="62">
        <v>5</v>
      </c>
      <c r="AF27" s="62"/>
      <c r="AG27" s="62">
        <v>1</v>
      </c>
      <c r="AH27" s="62"/>
      <c r="AI27" s="106">
        <f t="shared" si="1"/>
        <v>33</v>
      </c>
      <c r="AJ27" s="58"/>
    </row>
    <row r="28" spans="1:36" s="34" customFormat="1">
      <c r="A28" s="59">
        <v>25</v>
      </c>
      <c r="B28" s="60" t="s">
        <v>29</v>
      </c>
      <c r="C28" s="107">
        <v>1</v>
      </c>
      <c r="D28" s="62"/>
      <c r="E28" s="62"/>
      <c r="F28" s="62"/>
      <c r="G28" s="62"/>
      <c r="H28" s="62">
        <v>2</v>
      </c>
      <c r="I28" s="62"/>
      <c r="J28" s="62">
        <v>7</v>
      </c>
      <c r="K28" s="62"/>
      <c r="L28" s="62">
        <v>1</v>
      </c>
      <c r="M28" s="62">
        <v>1</v>
      </c>
      <c r="N28" s="62">
        <v>4</v>
      </c>
      <c r="O28" s="62"/>
      <c r="P28" s="62">
        <v>1</v>
      </c>
      <c r="Q28" s="62">
        <v>2</v>
      </c>
      <c r="R28" s="62">
        <v>1</v>
      </c>
      <c r="S28" s="62">
        <v>1</v>
      </c>
      <c r="T28" s="62"/>
      <c r="U28" s="62">
        <v>2</v>
      </c>
      <c r="V28" s="62">
        <v>1</v>
      </c>
      <c r="W28" s="62">
        <v>9</v>
      </c>
      <c r="X28" s="62">
        <v>3</v>
      </c>
      <c r="Y28" s="88"/>
      <c r="Z28" s="62">
        <v>3</v>
      </c>
      <c r="AA28" s="62">
        <v>4</v>
      </c>
      <c r="AB28" s="62">
        <v>1</v>
      </c>
      <c r="AC28" s="62">
        <v>3</v>
      </c>
      <c r="AD28" s="62">
        <v>3</v>
      </c>
      <c r="AE28" s="62"/>
      <c r="AF28" s="62">
        <v>3</v>
      </c>
      <c r="AG28" s="62">
        <v>6</v>
      </c>
      <c r="AH28" s="62">
        <v>2</v>
      </c>
      <c r="AI28" s="106">
        <f t="shared" si="1"/>
        <v>61</v>
      </c>
      <c r="AJ28" s="58"/>
    </row>
    <row r="29" spans="1:36" s="34" customFormat="1">
      <c r="A29" s="59">
        <v>26</v>
      </c>
      <c r="B29" s="60" t="s">
        <v>30</v>
      </c>
      <c r="C29" s="107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>
        <v>1</v>
      </c>
      <c r="O29" s="62"/>
      <c r="P29" s="62">
        <v>2</v>
      </c>
      <c r="Q29" s="62">
        <v>3</v>
      </c>
      <c r="R29" s="62"/>
      <c r="S29" s="62"/>
      <c r="T29" s="62">
        <v>1</v>
      </c>
      <c r="U29" s="62"/>
      <c r="V29" s="62"/>
      <c r="W29" s="62"/>
      <c r="X29" s="62"/>
      <c r="Y29" s="88"/>
      <c r="Z29" s="62"/>
      <c r="AA29" s="111"/>
      <c r="AB29" s="62"/>
      <c r="AC29" s="62"/>
      <c r="AD29" s="62"/>
      <c r="AE29" s="62"/>
      <c r="AF29" s="62"/>
      <c r="AG29" s="62"/>
      <c r="AH29" s="62">
        <v>1</v>
      </c>
      <c r="AI29" s="106">
        <f t="shared" si="1"/>
        <v>8</v>
      </c>
      <c r="AJ29" s="58"/>
    </row>
    <row r="30" spans="1:36" s="42" customFormat="1">
      <c r="A30" s="94">
        <v>27</v>
      </c>
      <c r="B30" s="95" t="s">
        <v>86</v>
      </c>
      <c r="C30" s="115"/>
      <c r="D30" s="114"/>
      <c r="E30" s="114"/>
      <c r="F30" s="114"/>
      <c r="G30" s="114"/>
      <c r="H30" s="114">
        <v>1</v>
      </c>
      <c r="I30" s="114"/>
      <c r="J30" s="114">
        <v>1</v>
      </c>
      <c r="K30" s="114"/>
      <c r="L30" s="114"/>
      <c r="M30" s="114">
        <v>1</v>
      </c>
      <c r="N30" s="114"/>
      <c r="O30" s="114"/>
      <c r="P30" s="114">
        <v>1</v>
      </c>
      <c r="Q30" s="114">
        <v>1</v>
      </c>
      <c r="R30" s="114"/>
      <c r="S30" s="114">
        <v>1</v>
      </c>
      <c r="T30" s="114"/>
      <c r="U30" s="114"/>
      <c r="V30" s="114">
        <v>1</v>
      </c>
      <c r="W30" s="114"/>
      <c r="X30" s="114"/>
      <c r="Y30" s="116"/>
      <c r="Z30" s="114"/>
      <c r="AA30" s="117"/>
      <c r="AB30" s="114">
        <v>1</v>
      </c>
      <c r="AC30" s="114"/>
      <c r="AD30" s="114">
        <v>1</v>
      </c>
      <c r="AE30" s="114"/>
      <c r="AF30" s="114">
        <v>1</v>
      </c>
      <c r="AG30" s="114"/>
      <c r="AH30" s="114"/>
      <c r="AI30" s="118">
        <f>SUM(C30:AH30)</f>
        <v>10</v>
      </c>
    </row>
    <row r="31" spans="1:36" s="34" customFormat="1">
      <c r="A31" s="59">
        <v>28</v>
      </c>
      <c r="B31" s="60" t="s">
        <v>31</v>
      </c>
      <c r="C31" s="107"/>
      <c r="D31" s="62"/>
      <c r="E31" s="62"/>
      <c r="F31" s="62"/>
      <c r="G31" s="62"/>
      <c r="H31" s="62"/>
      <c r="I31" s="62"/>
      <c r="J31" s="62">
        <v>1</v>
      </c>
      <c r="K31" s="62"/>
      <c r="L31" s="62"/>
      <c r="M31" s="62"/>
      <c r="N31" s="62"/>
      <c r="O31" s="62"/>
      <c r="P31" s="62"/>
      <c r="Q31" s="62">
        <v>1</v>
      </c>
      <c r="R31" s="62"/>
      <c r="S31" s="62">
        <v>1</v>
      </c>
      <c r="T31" s="62"/>
      <c r="U31" s="62">
        <v>3</v>
      </c>
      <c r="V31" s="62"/>
      <c r="W31" s="62">
        <v>1</v>
      </c>
      <c r="X31" s="62">
        <v>2</v>
      </c>
      <c r="Y31" s="62"/>
      <c r="Z31" s="62">
        <v>4</v>
      </c>
      <c r="AA31" s="62">
        <v>2</v>
      </c>
      <c r="AB31" s="62">
        <v>2</v>
      </c>
      <c r="AC31" s="62">
        <v>2</v>
      </c>
      <c r="AD31" s="62">
        <v>2</v>
      </c>
      <c r="AE31" s="62"/>
      <c r="AF31" s="62">
        <v>1</v>
      </c>
      <c r="AG31" s="62"/>
      <c r="AH31" s="62"/>
      <c r="AI31" s="106">
        <f t="shared" si="1"/>
        <v>22</v>
      </c>
      <c r="AJ31" s="58"/>
    </row>
    <row r="32" spans="1:36" s="34" customFormat="1" ht="15.75" thickBot="1">
      <c r="A32" s="64">
        <v>29</v>
      </c>
      <c r="B32" s="65" t="s">
        <v>32</v>
      </c>
      <c r="C32" s="107"/>
      <c r="D32" s="62"/>
      <c r="E32" s="62"/>
      <c r="F32" s="62"/>
      <c r="G32" s="62"/>
      <c r="H32" s="62"/>
      <c r="I32" s="62"/>
      <c r="J32" s="62"/>
      <c r="K32" s="62"/>
      <c r="L32" s="62"/>
      <c r="M32" s="62">
        <v>1</v>
      </c>
      <c r="N32" s="62">
        <v>5</v>
      </c>
      <c r="O32" s="62"/>
      <c r="P32" s="62">
        <v>1</v>
      </c>
      <c r="Q32" s="62"/>
      <c r="R32" s="62">
        <v>1</v>
      </c>
      <c r="S32" s="62"/>
      <c r="T32" s="62"/>
      <c r="U32" s="62">
        <v>1</v>
      </c>
      <c r="V32" s="62"/>
      <c r="W32" s="62">
        <v>6</v>
      </c>
      <c r="X32" s="62"/>
      <c r="Y32" s="88"/>
      <c r="Z32" s="62"/>
      <c r="AA32" s="62">
        <v>1</v>
      </c>
      <c r="AB32" s="62">
        <v>1</v>
      </c>
      <c r="AC32" s="62">
        <v>1</v>
      </c>
      <c r="AD32" s="62">
        <v>1</v>
      </c>
      <c r="AE32" s="62"/>
      <c r="AF32" s="62">
        <v>2</v>
      </c>
      <c r="AG32" s="62">
        <v>1</v>
      </c>
      <c r="AH32" s="62"/>
      <c r="AI32" s="106">
        <f t="shared" si="1"/>
        <v>22</v>
      </c>
      <c r="AJ32" s="58"/>
    </row>
    <row r="33" spans="1:37" s="34" customFormat="1">
      <c r="A33" s="47"/>
      <c r="B33" s="51" t="s">
        <v>33</v>
      </c>
      <c r="C33" s="119">
        <f>SUM(C4:C32)</f>
        <v>8</v>
      </c>
      <c r="D33" s="119">
        <f>SUM(D4:D32)</f>
        <v>2</v>
      </c>
      <c r="E33" s="119">
        <f>SUM(E4:E32)</f>
        <v>2</v>
      </c>
      <c r="F33" s="119">
        <f t="shared" ref="F33:AH33" si="2">SUM(F4:F32)</f>
        <v>3</v>
      </c>
      <c r="G33" s="119">
        <f t="shared" si="2"/>
        <v>2</v>
      </c>
      <c r="H33" s="119">
        <f t="shared" si="2"/>
        <v>12</v>
      </c>
      <c r="I33" s="119">
        <f t="shared" si="2"/>
        <v>27</v>
      </c>
      <c r="J33" s="119">
        <f t="shared" si="2"/>
        <v>37</v>
      </c>
      <c r="K33" s="119">
        <f t="shared" si="2"/>
        <v>3</v>
      </c>
      <c r="L33" s="119">
        <f t="shared" si="2"/>
        <v>15</v>
      </c>
      <c r="M33" s="119">
        <f t="shared" si="2"/>
        <v>24</v>
      </c>
      <c r="N33" s="119">
        <f t="shared" si="2"/>
        <v>48</v>
      </c>
      <c r="O33" s="119">
        <f t="shared" si="2"/>
        <v>4</v>
      </c>
      <c r="P33" s="119">
        <f t="shared" si="2"/>
        <v>29</v>
      </c>
      <c r="Q33" s="119">
        <f t="shared" si="2"/>
        <v>27</v>
      </c>
      <c r="R33" s="119">
        <f t="shared" si="2"/>
        <v>17</v>
      </c>
      <c r="S33" s="119">
        <f t="shared" si="2"/>
        <v>33</v>
      </c>
      <c r="T33" s="119">
        <f t="shared" si="2"/>
        <v>10</v>
      </c>
      <c r="U33" s="119">
        <f t="shared" si="2"/>
        <v>25</v>
      </c>
      <c r="V33" s="119">
        <f t="shared" si="2"/>
        <v>24</v>
      </c>
      <c r="W33" s="119">
        <f t="shared" si="2"/>
        <v>130</v>
      </c>
      <c r="X33" s="119">
        <f t="shared" si="2"/>
        <v>18</v>
      </c>
      <c r="Y33" s="119">
        <f t="shared" si="2"/>
        <v>1</v>
      </c>
      <c r="Z33" s="119">
        <f t="shared" si="2"/>
        <v>36</v>
      </c>
      <c r="AA33" s="119">
        <f t="shared" si="2"/>
        <v>99</v>
      </c>
      <c r="AB33" s="119">
        <f t="shared" si="2"/>
        <v>42</v>
      </c>
      <c r="AC33" s="119">
        <f t="shared" si="2"/>
        <v>19</v>
      </c>
      <c r="AD33" s="119">
        <f t="shared" si="2"/>
        <v>38</v>
      </c>
      <c r="AE33" s="119">
        <f t="shared" si="2"/>
        <v>32</v>
      </c>
      <c r="AF33" s="119">
        <f t="shared" si="2"/>
        <v>65</v>
      </c>
      <c r="AG33" s="119">
        <f t="shared" si="2"/>
        <v>25</v>
      </c>
      <c r="AH33" s="119">
        <f t="shared" si="2"/>
        <v>28</v>
      </c>
      <c r="AI33" s="120">
        <f>SUM(AI4:AI32)</f>
        <v>885</v>
      </c>
      <c r="AJ33" s="58"/>
    </row>
    <row r="34" spans="1:37" ht="52.5" customHeight="1">
      <c r="B34" s="41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</row>
    <row r="35" spans="1:37">
      <c r="Z35" s="32" t="s">
        <v>70</v>
      </c>
    </row>
    <row r="36" spans="1:37">
      <c r="B36" s="41"/>
    </row>
  </sheetData>
  <mergeCells count="2">
    <mergeCell ref="C2:O2"/>
    <mergeCell ref="A1:P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5"/>
  <sheetViews>
    <sheetView zoomScale="86" zoomScaleNormal="86" workbookViewId="0">
      <selection activeCell="K6" sqref="K6"/>
    </sheetView>
  </sheetViews>
  <sheetFormatPr defaultColWidth="14.7109375" defaultRowHeight="11.25"/>
  <cols>
    <col min="1" max="1" width="5.85546875" style="71" customWidth="1"/>
    <col min="2" max="2" width="17.140625" style="71" customWidth="1"/>
    <col min="3" max="3" width="8.28515625" style="71" customWidth="1"/>
    <col min="4" max="4" width="6.28515625" style="71" customWidth="1"/>
    <col min="5" max="5" width="11.28515625" style="71" customWidth="1"/>
    <col min="6" max="6" width="8.5703125" style="71" customWidth="1"/>
    <col min="7" max="7" width="10" style="71" customWidth="1"/>
    <col min="8" max="8" width="8.28515625" style="71" customWidth="1"/>
    <col min="9" max="9" width="10.7109375" style="71" customWidth="1"/>
    <col min="10" max="10" width="12.42578125" style="71" customWidth="1"/>
    <col min="11" max="11" width="9.7109375" style="71" customWidth="1"/>
    <col min="12" max="12" width="10" style="71" customWidth="1"/>
    <col min="13" max="13" width="8" style="71" customWidth="1"/>
    <col min="14" max="14" width="8.28515625" style="71" customWidth="1"/>
    <col min="15" max="15" width="7.7109375" style="71" customWidth="1"/>
    <col min="16" max="16" width="7.85546875" style="71" customWidth="1"/>
    <col min="17" max="17" width="7.5703125" style="71" customWidth="1"/>
    <col min="18" max="18" width="9.28515625" style="71" customWidth="1"/>
    <col min="19" max="19" width="6.5703125" style="71" customWidth="1"/>
    <col min="20" max="20" width="5.42578125" style="71" customWidth="1"/>
    <col min="21" max="21" width="5.28515625" style="71" customWidth="1"/>
    <col min="22" max="22" width="4.140625" style="71" customWidth="1"/>
    <col min="23" max="23" width="9.5703125" style="71" customWidth="1"/>
    <col min="24" max="24" width="7.7109375" style="71" customWidth="1"/>
    <col min="25" max="25" width="10" style="71" customWidth="1"/>
    <col min="26" max="26" width="8.5703125" style="71" customWidth="1"/>
    <col min="27" max="27" width="6.7109375" style="71" customWidth="1"/>
    <col min="28" max="28" width="4.140625" style="71" customWidth="1"/>
    <col min="29" max="29" width="6.7109375" style="71" customWidth="1"/>
    <col min="30" max="30" width="8.42578125" style="71" customWidth="1"/>
    <col min="31" max="31" width="4.5703125" style="71" customWidth="1"/>
    <col min="32" max="32" width="7.140625" style="71" customWidth="1"/>
    <col min="33" max="33" width="8" style="71" customWidth="1"/>
    <col min="34" max="34" width="11.5703125" style="71" customWidth="1"/>
    <col min="35" max="35" width="11.140625" style="71" customWidth="1"/>
    <col min="36" max="16384" width="14.7109375" style="71"/>
  </cols>
  <sheetData>
    <row r="1" spans="1:36">
      <c r="A1" s="138" t="s">
        <v>91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</row>
    <row r="2" spans="1:36" ht="12" thickBot="1">
      <c r="A2" s="66"/>
      <c r="B2" s="67"/>
      <c r="C2" s="68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67"/>
      <c r="R2" s="67"/>
      <c r="S2" s="67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9"/>
      <c r="AJ2" s="70"/>
    </row>
    <row r="3" spans="1:36" ht="34.5" thickBot="1">
      <c r="A3" s="72" t="s">
        <v>35</v>
      </c>
      <c r="B3" s="72" t="s">
        <v>4</v>
      </c>
      <c r="C3" s="73" t="s">
        <v>36</v>
      </c>
      <c r="D3" s="74" t="s">
        <v>37</v>
      </c>
      <c r="E3" s="74" t="s">
        <v>71</v>
      </c>
      <c r="F3" s="74" t="s">
        <v>39</v>
      </c>
      <c r="G3" s="74" t="s">
        <v>40</v>
      </c>
      <c r="H3" s="74" t="s">
        <v>41</v>
      </c>
      <c r="I3" s="74" t="s">
        <v>42</v>
      </c>
      <c r="J3" s="74" t="s">
        <v>43</v>
      </c>
      <c r="K3" s="74" t="s">
        <v>44</v>
      </c>
      <c r="L3" s="74" t="s">
        <v>45</v>
      </c>
      <c r="M3" s="74" t="s">
        <v>46</v>
      </c>
      <c r="N3" s="74" t="s">
        <v>47</v>
      </c>
      <c r="O3" s="74" t="s">
        <v>48</v>
      </c>
      <c r="P3" s="74" t="s">
        <v>72</v>
      </c>
      <c r="Q3" s="74" t="s">
        <v>50</v>
      </c>
      <c r="R3" s="74" t="s">
        <v>51</v>
      </c>
      <c r="S3" s="74" t="s">
        <v>52</v>
      </c>
      <c r="T3" s="74" t="s">
        <v>53</v>
      </c>
      <c r="U3" s="74" t="s">
        <v>54</v>
      </c>
      <c r="V3" s="74" t="s">
        <v>55</v>
      </c>
      <c r="W3" s="74" t="s">
        <v>56</v>
      </c>
      <c r="X3" s="74" t="s">
        <v>57</v>
      </c>
      <c r="Y3" s="74" t="s">
        <v>58</v>
      </c>
      <c r="Z3" s="74" t="s">
        <v>59</v>
      </c>
      <c r="AA3" s="74" t="s">
        <v>60</v>
      </c>
      <c r="AB3" s="74" t="s">
        <v>61</v>
      </c>
      <c r="AC3" s="74" t="s">
        <v>62</v>
      </c>
      <c r="AD3" s="74" t="s">
        <v>63</v>
      </c>
      <c r="AE3" s="74" t="s">
        <v>64</v>
      </c>
      <c r="AF3" s="74" t="s">
        <v>65</v>
      </c>
      <c r="AG3" s="74" t="s">
        <v>66</v>
      </c>
      <c r="AH3" s="74" t="s">
        <v>67</v>
      </c>
      <c r="AI3" s="75" t="s">
        <v>68</v>
      </c>
      <c r="AJ3" s="76"/>
    </row>
    <row r="4" spans="1:36" s="80" customFormat="1">
      <c r="A4" s="77">
        <v>1</v>
      </c>
      <c r="B4" s="78" t="s">
        <v>5</v>
      </c>
      <c r="C4" s="121">
        <v>20</v>
      </c>
      <c r="D4" s="122"/>
      <c r="E4" s="122">
        <v>21</v>
      </c>
      <c r="F4" s="122"/>
      <c r="G4" s="122"/>
      <c r="H4" s="122">
        <v>6</v>
      </c>
      <c r="I4" s="122">
        <v>42</v>
      </c>
      <c r="J4" s="122">
        <v>18</v>
      </c>
      <c r="K4" s="122"/>
      <c r="L4" s="122"/>
      <c r="M4" s="122"/>
      <c r="N4" s="122"/>
      <c r="O4" s="122"/>
      <c r="P4" s="122"/>
      <c r="Q4" s="122"/>
      <c r="R4" s="122"/>
      <c r="S4" s="122">
        <v>42</v>
      </c>
      <c r="T4" s="122"/>
      <c r="U4" s="122"/>
      <c r="V4" s="122">
        <v>6</v>
      </c>
      <c r="W4" s="122">
        <v>63</v>
      </c>
      <c r="X4" s="122">
        <v>11</v>
      </c>
      <c r="Y4" s="123"/>
      <c r="Z4" s="122">
        <v>32</v>
      </c>
      <c r="AA4" s="122">
        <v>11</v>
      </c>
      <c r="AB4" s="122"/>
      <c r="AC4" s="122"/>
      <c r="AD4" s="122">
        <v>20</v>
      </c>
      <c r="AE4" s="122">
        <v>24</v>
      </c>
      <c r="AF4" s="122">
        <v>40</v>
      </c>
      <c r="AG4" s="122"/>
      <c r="AH4" s="122">
        <v>18</v>
      </c>
      <c r="AI4" s="124">
        <f t="shared" ref="AI4:AI12" si="0">SUM(C4:AH4)</f>
        <v>374</v>
      </c>
      <c r="AJ4" s="79"/>
    </row>
    <row r="5" spans="1:36" s="80" customFormat="1">
      <c r="A5" s="81">
        <v>2</v>
      </c>
      <c r="B5" s="82" t="s">
        <v>6</v>
      </c>
      <c r="C5" s="121">
        <v>15</v>
      </c>
      <c r="D5" s="122"/>
      <c r="E5" s="122"/>
      <c r="F5" s="122">
        <v>36</v>
      </c>
      <c r="G5" s="122"/>
      <c r="H5" s="122"/>
      <c r="I5" s="122">
        <v>40</v>
      </c>
      <c r="J5" s="122">
        <v>10</v>
      </c>
      <c r="K5" s="122"/>
      <c r="L5" s="122">
        <v>52</v>
      </c>
      <c r="M5" s="122">
        <v>24</v>
      </c>
      <c r="N5" s="122">
        <v>21</v>
      </c>
      <c r="O5" s="122">
        <v>32</v>
      </c>
      <c r="P5" s="122">
        <v>14</v>
      </c>
      <c r="Q5" s="122">
        <v>10</v>
      </c>
      <c r="R5" s="122">
        <v>22</v>
      </c>
      <c r="S5" s="122">
        <v>20</v>
      </c>
      <c r="T5" s="122"/>
      <c r="U5" s="122">
        <v>30</v>
      </c>
      <c r="V5" s="122">
        <v>12</v>
      </c>
      <c r="W5" s="122">
        <v>107</v>
      </c>
      <c r="X5" s="122"/>
      <c r="Y5" s="123"/>
      <c r="Z5" s="122">
        <v>60</v>
      </c>
      <c r="AA5" s="122">
        <v>129</v>
      </c>
      <c r="AB5" s="122"/>
      <c r="AC5" s="122">
        <v>53</v>
      </c>
      <c r="AD5" s="122">
        <v>56</v>
      </c>
      <c r="AE5" s="122">
        <v>73</v>
      </c>
      <c r="AF5" s="122">
        <v>138</v>
      </c>
      <c r="AG5" s="122">
        <v>18</v>
      </c>
      <c r="AH5" s="122">
        <v>55</v>
      </c>
      <c r="AI5" s="124">
        <f>SUM(C5:AH5)</f>
        <v>1027</v>
      </c>
      <c r="AJ5" s="79"/>
    </row>
    <row r="6" spans="1:36" s="80" customFormat="1">
      <c r="A6" s="81">
        <v>3</v>
      </c>
      <c r="B6" s="82" t="s">
        <v>7</v>
      </c>
      <c r="C6" s="121"/>
      <c r="D6" s="122"/>
      <c r="E6" s="122"/>
      <c r="F6" s="122"/>
      <c r="G6" s="122"/>
      <c r="H6" s="122"/>
      <c r="I6" s="122">
        <v>55</v>
      </c>
      <c r="J6" s="122"/>
      <c r="K6" s="122"/>
      <c r="L6" s="122"/>
      <c r="M6" s="122">
        <v>14</v>
      </c>
      <c r="N6" s="122"/>
      <c r="O6" s="122"/>
      <c r="P6" s="122">
        <v>14</v>
      </c>
      <c r="Q6" s="122"/>
      <c r="R6" s="122"/>
      <c r="S6" s="122"/>
      <c r="T6" s="122"/>
      <c r="U6" s="122"/>
      <c r="V6" s="122"/>
      <c r="W6" s="122"/>
      <c r="X6" s="122"/>
      <c r="Y6" s="123"/>
      <c r="Z6" s="122"/>
      <c r="AA6" s="122">
        <v>42</v>
      </c>
      <c r="AB6" s="122"/>
      <c r="AC6" s="122"/>
      <c r="AD6" s="122">
        <v>17</v>
      </c>
      <c r="AE6" s="122">
        <v>167</v>
      </c>
      <c r="AF6" s="122"/>
      <c r="AG6" s="122"/>
      <c r="AH6" s="122"/>
      <c r="AI6" s="124">
        <v>309</v>
      </c>
      <c r="AJ6" s="79"/>
    </row>
    <row r="7" spans="1:36" s="80" customFormat="1">
      <c r="A7" s="81">
        <v>4</v>
      </c>
      <c r="B7" s="82" t="s">
        <v>8</v>
      </c>
      <c r="C7" s="121"/>
      <c r="D7" s="122"/>
      <c r="E7" s="122"/>
      <c r="F7" s="122"/>
      <c r="G7" s="122"/>
      <c r="H7" s="122"/>
      <c r="I7" s="122">
        <v>8</v>
      </c>
      <c r="J7" s="122">
        <v>6</v>
      </c>
      <c r="K7" s="122"/>
      <c r="L7" s="122"/>
      <c r="M7" s="122"/>
      <c r="N7" s="122">
        <v>15</v>
      </c>
      <c r="O7" s="122"/>
      <c r="P7" s="122"/>
      <c r="Q7" s="122"/>
      <c r="R7" s="122"/>
      <c r="S7" s="122">
        <v>42</v>
      </c>
      <c r="T7" s="122"/>
      <c r="U7" s="122"/>
      <c r="V7" s="122"/>
      <c r="W7" s="122">
        <v>93</v>
      </c>
      <c r="X7" s="122"/>
      <c r="Y7" s="123"/>
      <c r="Z7" s="122">
        <v>55</v>
      </c>
      <c r="AA7" s="122">
        <v>23</v>
      </c>
      <c r="AB7" s="122"/>
      <c r="AC7" s="122">
        <v>15</v>
      </c>
      <c r="AD7" s="122">
        <v>8</v>
      </c>
      <c r="AE7" s="122"/>
      <c r="AF7" s="122">
        <v>16</v>
      </c>
      <c r="AG7" s="122"/>
      <c r="AH7" s="122"/>
      <c r="AI7" s="124">
        <f t="shared" si="0"/>
        <v>281</v>
      </c>
      <c r="AJ7" s="79"/>
    </row>
    <row r="8" spans="1:36" s="80" customFormat="1">
      <c r="A8" s="81">
        <v>5</v>
      </c>
      <c r="B8" s="82" t="s">
        <v>9</v>
      </c>
      <c r="C8" s="121"/>
      <c r="D8" s="122"/>
      <c r="E8" s="122"/>
      <c r="F8" s="122" t="s">
        <v>70</v>
      </c>
      <c r="G8" s="122"/>
      <c r="H8" s="122">
        <v>5</v>
      </c>
      <c r="I8" s="122"/>
      <c r="J8" s="122"/>
      <c r="K8" s="122">
        <v>15</v>
      </c>
      <c r="L8" s="122">
        <v>10</v>
      </c>
      <c r="M8" s="122">
        <v>10</v>
      </c>
      <c r="N8" s="122">
        <v>86</v>
      </c>
      <c r="O8" s="122"/>
      <c r="P8" s="122">
        <v>84</v>
      </c>
      <c r="Q8" s="122">
        <v>15</v>
      </c>
      <c r="R8" s="122">
        <v>22</v>
      </c>
      <c r="S8" s="122">
        <v>15</v>
      </c>
      <c r="T8" s="122">
        <v>12</v>
      </c>
      <c r="U8" s="122">
        <v>47</v>
      </c>
      <c r="V8" s="122">
        <v>62</v>
      </c>
      <c r="W8" s="122">
        <v>14</v>
      </c>
      <c r="X8" s="122">
        <v>9</v>
      </c>
      <c r="Y8" s="123"/>
      <c r="Z8" s="122">
        <v>12</v>
      </c>
      <c r="AA8" s="122">
        <v>49</v>
      </c>
      <c r="AB8" s="122"/>
      <c r="AC8" s="122"/>
      <c r="AD8" s="122">
        <v>113</v>
      </c>
      <c r="AE8" s="122"/>
      <c r="AF8" s="122">
        <v>10</v>
      </c>
      <c r="AG8" s="122">
        <v>38</v>
      </c>
      <c r="AH8" s="122">
        <v>7</v>
      </c>
      <c r="AI8" s="124">
        <f t="shared" si="0"/>
        <v>635</v>
      </c>
      <c r="AJ8" s="79"/>
    </row>
    <row r="9" spans="1:36" s="80" customFormat="1">
      <c r="A9" s="81">
        <v>6</v>
      </c>
      <c r="B9" s="82" t="s">
        <v>10</v>
      </c>
      <c r="C9" s="121"/>
      <c r="D9" s="122"/>
      <c r="E9" s="122"/>
      <c r="F9" s="122"/>
      <c r="G9" s="122"/>
      <c r="H9" s="122"/>
      <c r="I9" s="122"/>
      <c r="J9" s="122"/>
      <c r="K9" s="122"/>
      <c r="L9" s="122"/>
      <c r="M9" s="122">
        <v>17</v>
      </c>
      <c r="N9" s="122"/>
      <c r="O9" s="122"/>
      <c r="P9" s="122">
        <v>6</v>
      </c>
      <c r="Q9" s="122"/>
      <c r="R9" s="122"/>
      <c r="S9" s="122"/>
      <c r="T9" s="122"/>
      <c r="U9" s="122"/>
      <c r="V9" s="122">
        <v>10</v>
      </c>
      <c r="W9" s="122">
        <v>38</v>
      </c>
      <c r="X9" s="122"/>
      <c r="Y9" s="123"/>
      <c r="Z9" s="122">
        <v>43</v>
      </c>
      <c r="AA9" s="122">
        <v>41</v>
      </c>
      <c r="AB9" s="122">
        <v>137</v>
      </c>
      <c r="AC9" s="122">
        <v>6</v>
      </c>
      <c r="AD9" s="122"/>
      <c r="AE9" s="122"/>
      <c r="AF9" s="122"/>
      <c r="AG9" s="122">
        <v>10</v>
      </c>
      <c r="AH9" s="122">
        <v>8</v>
      </c>
      <c r="AI9" s="124">
        <f>SUM(C9:AH9)</f>
        <v>316</v>
      </c>
      <c r="AJ9" s="79"/>
    </row>
    <row r="10" spans="1:36" s="80" customFormat="1">
      <c r="A10" s="81">
        <v>7</v>
      </c>
      <c r="B10" s="82" t="s">
        <v>11</v>
      </c>
      <c r="C10" s="121"/>
      <c r="D10" s="122"/>
      <c r="E10" s="122"/>
      <c r="F10" s="122"/>
      <c r="G10" s="122">
        <v>53</v>
      </c>
      <c r="H10" s="122"/>
      <c r="I10" s="122"/>
      <c r="J10" s="122">
        <v>10</v>
      </c>
      <c r="K10" s="122"/>
      <c r="L10" s="122"/>
      <c r="M10" s="122"/>
      <c r="N10" s="122"/>
      <c r="O10" s="122"/>
      <c r="P10" s="122"/>
      <c r="Q10" s="122">
        <v>14</v>
      </c>
      <c r="R10" s="122">
        <v>14</v>
      </c>
      <c r="S10" s="122">
        <v>19</v>
      </c>
      <c r="T10" s="122"/>
      <c r="U10" s="122"/>
      <c r="V10" s="122"/>
      <c r="W10" s="122">
        <v>28</v>
      </c>
      <c r="X10" s="122"/>
      <c r="Y10" s="123"/>
      <c r="Z10" s="122">
        <v>34</v>
      </c>
      <c r="AA10" s="122">
        <v>54</v>
      </c>
      <c r="AB10" s="122"/>
      <c r="AC10" s="122"/>
      <c r="AD10" s="122"/>
      <c r="AE10" s="122">
        <v>35</v>
      </c>
      <c r="AF10" s="122"/>
      <c r="AG10" s="122"/>
      <c r="AH10" s="122">
        <v>31</v>
      </c>
      <c r="AI10" s="124">
        <f t="shared" si="0"/>
        <v>292</v>
      </c>
      <c r="AJ10" s="79"/>
    </row>
    <row r="11" spans="1:36" s="80" customFormat="1">
      <c r="A11" s="81">
        <v>8</v>
      </c>
      <c r="B11" s="82" t="s">
        <v>12</v>
      </c>
      <c r="C11" s="121"/>
      <c r="D11" s="122"/>
      <c r="E11" s="122"/>
      <c r="F11" s="122"/>
      <c r="G11" s="122"/>
      <c r="H11" s="122">
        <v>19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>
        <v>9</v>
      </c>
      <c r="X11" s="122"/>
      <c r="Y11" s="123"/>
      <c r="Z11" s="122"/>
      <c r="AA11" s="122">
        <v>62</v>
      </c>
      <c r="AB11" s="122"/>
      <c r="AC11" s="122">
        <v>22</v>
      </c>
      <c r="AD11" s="122"/>
      <c r="AE11" s="122"/>
      <c r="AF11" s="122"/>
      <c r="AG11" s="122">
        <v>22</v>
      </c>
      <c r="AH11" s="122"/>
      <c r="AI11" s="124">
        <f t="shared" si="0"/>
        <v>134</v>
      </c>
      <c r="AJ11" s="79"/>
    </row>
    <row r="12" spans="1:36" s="80" customFormat="1">
      <c r="A12" s="81">
        <v>9</v>
      </c>
      <c r="B12" s="82" t="s">
        <v>83</v>
      </c>
      <c r="C12" s="121">
        <v>16</v>
      </c>
      <c r="D12" s="122"/>
      <c r="E12" s="122"/>
      <c r="F12" s="122"/>
      <c r="G12" s="122"/>
      <c r="H12" s="122"/>
      <c r="I12" s="122"/>
      <c r="J12" s="122"/>
      <c r="K12" s="122"/>
      <c r="L12" s="122">
        <v>24</v>
      </c>
      <c r="M12" s="122"/>
      <c r="N12" s="122">
        <v>14</v>
      </c>
      <c r="O12" s="122"/>
      <c r="P12" s="122">
        <v>15</v>
      </c>
      <c r="Q12" s="122"/>
      <c r="R12" s="122"/>
      <c r="S12" s="122"/>
      <c r="T12" s="122"/>
      <c r="U12" s="122"/>
      <c r="V12" s="122"/>
      <c r="W12" s="122"/>
      <c r="X12" s="122"/>
      <c r="Y12" s="123"/>
      <c r="Z12" s="122"/>
      <c r="AA12" s="122"/>
      <c r="AB12" s="122">
        <v>286</v>
      </c>
      <c r="AC12" s="122"/>
      <c r="AD12" s="122">
        <v>19</v>
      </c>
      <c r="AE12" s="122"/>
      <c r="AF12" s="122">
        <v>31</v>
      </c>
      <c r="AG12" s="122"/>
      <c r="AH12" s="122"/>
      <c r="AI12" s="124">
        <f t="shared" si="0"/>
        <v>405</v>
      </c>
      <c r="AJ12" s="79"/>
    </row>
    <row r="13" spans="1:36" s="80" customFormat="1">
      <c r="A13" s="81">
        <v>10</v>
      </c>
      <c r="B13" s="82" t="s">
        <v>14</v>
      </c>
      <c r="C13" s="121"/>
      <c r="D13" s="122"/>
      <c r="E13" s="122"/>
      <c r="F13" s="122"/>
      <c r="G13" s="122"/>
      <c r="H13" s="122"/>
      <c r="I13" s="122">
        <v>18</v>
      </c>
      <c r="J13" s="122"/>
      <c r="K13" s="122"/>
      <c r="L13" s="122"/>
      <c r="M13" s="122"/>
      <c r="N13" s="122">
        <v>17</v>
      </c>
      <c r="O13" s="122"/>
      <c r="P13" s="122"/>
      <c r="Q13" s="122">
        <v>16</v>
      </c>
      <c r="R13" s="122"/>
      <c r="S13" s="122">
        <v>12</v>
      </c>
      <c r="T13" s="122"/>
      <c r="U13" s="122"/>
      <c r="V13" s="122"/>
      <c r="W13" s="122">
        <v>14</v>
      </c>
      <c r="X13" s="122">
        <v>13</v>
      </c>
      <c r="Y13" s="123"/>
      <c r="Z13" s="122">
        <v>12</v>
      </c>
      <c r="AA13" s="122">
        <v>73</v>
      </c>
      <c r="AB13" s="122"/>
      <c r="AC13" s="122"/>
      <c r="AD13" s="122"/>
      <c r="AE13" s="122"/>
      <c r="AF13" s="122">
        <v>37</v>
      </c>
      <c r="AG13" s="122">
        <v>6</v>
      </c>
      <c r="AH13" s="122">
        <v>63</v>
      </c>
      <c r="AI13" s="124">
        <f>SUM(C13:AH13)</f>
        <v>281</v>
      </c>
      <c r="AJ13" s="79"/>
    </row>
    <row r="14" spans="1:36" s="80" customFormat="1">
      <c r="A14" s="81">
        <v>11</v>
      </c>
      <c r="B14" s="82" t="s">
        <v>15</v>
      </c>
      <c r="C14" s="121"/>
      <c r="D14" s="122"/>
      <c r="E14" s="122"/>
      <c r="F14" s="122">
        <v>28</v>
      </c>
      <c r="G14" s="122"/>
      <c r="H14" s="122">
        <v>40</v>
      </c>
      <c r="I14" s="122">
        <v>42</v>
      </c>
      <c r="J14" s="122">
        <v>36</v>
      </c>
      <c r="K14" s="122"/>
      <c r="L14" s="122">
        <v>8</v>
      </c>
      <c r="M14" s="122">
        <v>12</v>
      </c>
      <c r="N14" s="122">
        <v>253</v>
      </c>
      <c r="O14" s="122"/>
      <c r="P14" s="122"/>
      <c r="Q14" s="122"/>
      <c r="R14" s="122">
        <v>19</v>
      </c>
      <c r="S14" s="122">
        <v>30</v>
      </c>
      <c r="T14" s="122"/>
      <c r="U14" s="122">
        <v>56</v>
      </c>
      <c r="V14" s="122">
        <v>12</v>
      </c>
      <c r="W14" s="122">
        <v>190</v>
      </c>
      <c r="X14" s="122">
        <v>28</v>
      </c>
      <c r="Y14" s="123"/>
      <c r="Z14" s="122">
        <v>81</v>
      </c>
      <c r="AA14" s="122">
        <v>420</v>
      </c>
      <c r="AB14" s="122">
        <v>37</v>
      </c>
      <c r="AC14" s="122">
        <v>92</v>
      </c>
      <c r="AD14" s="122">
        <v>165</v>
      </c>
      <c r="AE14" s="122">
        <v>30</v>
      </c>
      <c r="AF14" s="122">
        <v>50</v>
      </c>
      <c r="AG14" s="122"/>
      <c r="AH14" s="122">
        <v>66</v>
      </c>
      <c r="AI14" s="124">
        <f t="shared" ref="AI14:AI31" si="1">SUM(C14:AH14)</f>
        <v>1695</v>
      </c>
      <c r="AJ14" s="79"/>
    </row>
    <row r="15" spans="1:36" s="80" customFormat="1">
      <c r="A15" s="81">
        <v>12</v>
      </c>
      <c r="B15" s="82" t="s">
        <v>16</v>
      </c>
      <c r="C15" s="125"/>
      <c r="D15" s="126"/>
      <c r="E15" s="126"/>
      <c r="F15" s="127"/>
      <c r="G15" s="126"/>
      <c r="H15" s="127"/>
      <c r="I15" s="126"/>
      <c r="J15" s="127"/>
      <c r="K15" s="126"/>
      <c r="L15" s="126"/>
      <c r="M15" s="127"/>
      <c r="N15" s="127">
        <v>12</v>
      </c>
      <c r="O15" s="126"/>
      <c r="P15" s="126"/>
      <c r="Q15" s="126"/>
      <c r="R15" s="126"/>
      <c r="S15" s="127"/>
      <c r="T15" s="126"/>
      <c r="U15" s="126"/>
      <c r="V15" s="127">
        <v>47</v>
      </c>
      <c r="W15" s="127">
        <v>55</v>
      </c>
      <c r="X15" s="127">
        <v>5</v>
      </c>
      <c r="Y15" s="126"/>
      <c r="Z15" s="127">
        <v>15</v>
      </c>
      <c r="AA15" s="127">
        <v>16</v>
      </c>
      <c r="AB15" s="127"/>
      <c r="AC15" s="126"/>
      <c r="AD15" s="126"/>
      <c r="AE15" s="127"/>
      <c r="AF15" s="127"/>
      <c r="AG15" s="127"/>
      <c r="AH15" s="127"/>
      <c r="AI15" s="124">
        <f t="shared" si="1"/>
        <v>150</v>
      </c>
      <c r="AJ15" s="79"/>
    </row>
    <row r="16" spans="1:36" s="80" customFormat="1">
      <c r="A16" s="81">
        <v>13</v>
      </c>
      <c r="B16" s="82" t="s">
        <v>17</v>
      </c>
      <c r="C16" s="121">
        <v>16</v>
      </c>
      <c r="D16" s="122">
        <v>10</v>
      </c>
      <c r="E16" s="122"/>
      <c r="F16" s="122"/>
      <c r="G16" s="122"/>
      <c r="H16" s="122"/>
      <c r="I16" s="122">
        <v>37</v>
      </c>
      <c r="J16" s="122"/>
      <c r="K16" s="122"/>
      <c r="L16" s="122">
        <v>6</v>
      </c>
      <c r="M16" s="122"/>
      <c r="N16" s="122">
        <v>24</v>
      </c>
      <c r="O16" s="122"/>
      <c r="P16" s="122"/>
      <c r="Q16" s="122">
        <v>8</v>
      </c>
      <c r="R16" s="122">
        <v>8</v>
      </c>
      <c r="S16" s="122">
        <v>11</v>
      </c>
      <c r="T16" s="122"/>
      <c r="U16" s="122"/>
      <c r="V16" s="122">
        <v>6</v>
      </c>
      <c r="W16" s="122">
        <v>45</v>
      </c>
      <c r="X16" s="122">
        <v>12</v>
      </c>
      <c r="Y16" s="123"/>
      <c r="Z16" s="122"/>
      <c r="AA16" s="122">
        <v>91</v>
      </c>
      <c r="AB16" s="122">
        <v>8</v>
      </c>
      <c r="AC16" s="122">
        <v>9</v>
      </c>
      <c r="AD16" s="122">
        <v>15</v>
      </c>
      <c r="AE16" s="122">
        <v>24</v>
      </c>
      <c r="AF16" s="122">
        <v>52</v>
      </c>
      <c r="AG16" s="122"/>
      <c r="AH16" s="122"/>
      <c r="AI16" s="124">
        <f t="shared" si="1"/>
        <v>382</v>
      </c>
      <c r="AJ16" s="79"/>
    </row>
    <row r="17" spans="1:36" s="80" customFormat="1">
      <c r="A17" s="81">
        <v>14</v>
      </c>
      <c r="B17" s="82" t="s">
        <v>18</v>
      </c>
      <c r="C17" s="121">
        <v>8</v>
      </c>
      <c r="D17" s="122">
        <v>8</v>
      </c>
      <c r="E17" s="122"/>
      <c r="F17" s="122"/>
      <c r="G17" s="122">
        <v>28</v>
      </c>
      <c r="H17" s="122"/>
      <c r="I17" s="122"/>
      <c r="J17" s="122"/>
      <c r="K17" s="122"/>
      <c r="L17" s="122"/>
      <c r="M17" s="122">
        <v>14</v>
      </c>
      <c r="N17" s="122">
        <v>15</v>
      </c>
      <c r="O17" s="122"/>
      <c r="P17" s="122">
        <v>18</v>
      </c>
      <c r="Q17" s="122">
        <v>5</v>
      </c>
      <c r="R17" s="122"/>
      <c r="S17" s="122">
        <v>13</v>
      </c>
      <c r="T17" s="122">
        <v>18</v>
      </c>
      <c r="U17" s="122"/>
      <c r="V17" s="122">
        <v>5</v>
      </c>
      <c r="W17" s="122">
        <v>22</v>
      </c>
      <c r="X17" s="122"/>
      <c r="Y17" s="122">
        <v>8</v>
      </c>
      <c r="Z17" s="122">
        <v>13</v>
      </c>
      <c r="AA17" s="122"/>
      <c r="AB17" s="122">
        <v>71</v>
      </c>
      <c r="AC17" s="122">
        <v>12</v>
      </c>
      <c r="AD17" s="122">
        <v>34</v>
      </c>
      <c r="AE17" s="122">
        <v>12</v>
      </c>
      <c r="AF17" s="122"/>
      <c r="AG17" s="122"/>
      <c r="AH17" s="122"/>
      <c r="AI17" s="124">
        <f t="shared" si="1"/>
        <v>304</v>
      </c>
      <c r="AJ17" s="79"/>
    </row>
    <row r="18" spans="1:36" s="80" customFormat="1">
      <c r="A18" s="81">
        <v>15</v>
      </c>
      <c r="B18" s="82" t="s">
        <v>19</v>
      </c>
      <c r="C18" s="121"/>
      <c r="D18" s="122"/>
      <c r="E18" s="122"/>
      <c r="F18" s="122">
        <v>20</v>
      </c>
      <c r="G18" s="122"/>
      <c r="H18" s="122">
        <v>30</v>
      </c>
      <c r="I18" s="122"/>
      <c r="J18" s="122">
        <v>22</v>
      </c>
      <c r="K18" s="122"/>
      <c r="L18" s="122">
        <v>70</v>
      </c>
      <c r="M18" s="122"/>
      <c r="N18" s="122">
        <v>63</v>
      </c>
      <c r="O18" s="122"/>
      <c r="P18" s="122">
        <v>20</v>
      </c>
      <c r="Q18" s="122">
        <v>284</v>
      </c>
      <c r="R18" s="122">
        <v>70</v>
      </c>
      <c r="S18" s="122"/>
      <c r="T18" s="122">
        <v>68</v>
      </c>
      <c r="U18" s="122">
        <v>26</v>
      </c>
      <c r="V18" s="122"/>
      <c r="W18" s="122">
        <v>61</v>
      </c>
      <c r="X18" s="122"/>
      <c r="Y18" s="123"/>
      <c r="Z18" s="122">
        <v>50</v>
      </c>
      <c r="AA18" s="122">
        <v>73</v>
      </c>
      <c r="AB18" s="122">
        <v>60</v>
      </c>
      <c r="AC18" s="122">
        <v>27</v>
      </c>
      <c r="AD18" s="122"/>
      <c r="AE18" s="122"/>
      <c r="AF18" s="122">
        <v>42</v>
      </c>
      <c r="AG18" s="122">
        <v>56</v>
      </c>
      <c r="AH18" s="122">
        <v>27</v>
      </c>
      <c r="AI18" s="124">
        <f t="shared" si="1"/>
        <v>1069</v>
      </c>
      <c r="AJ18" s="79"/>
    </row>
    <row r="19" spans="1:36" s="80" customFormat="1">
      <c r="A19" s="81">
        <v>16</v>
      </c>
      <c r="B19" s="82" t="s">
        <v>20</v>
      </c>
      <c r="C19" s="121"/>
      <c r="D19" s="122"/>
      <c r="E19" s="122"/>
      <c r="F19" s="122"/>
      <c r="G19" s="122"/>
      <c r="H19" s="122">
        <v>10</v>
      </c>
      <c r="I19" s="122"/>
      <c r="J19" s="122">
        <v>34</v>
      </c>
      <c r="K19" s="122">
        <v>12</v>
      </c>
      <c r="L19" s="122"/>
      <c r="M19" s="122">
        <v>57</v>
      </c>
      <c r="N19" s="122">
        <v>15</v>
      </c>
      <c r="O19" s="122"/>
      <c r="P19" s="122"/>
      <c r="Q19" s="122">
        <v>15</v>
      </c>
      <c r="R19" s="122">
        <v>35</v>
      </c>
      <c r="S19" s="122"/>
      <c r="T19" s="122">
        <v>10</v>
      </c>
      <c r="U19" s="122">
        <v>10</v>
      </c>
      <c r="V19" s="122">
        <v>21</v>
      </c>
      <c r="W19" s="122">
        <v>32</v>
      </c>
      <c r="X19" s="122"/>
      <c r="Y19" s="123"/>
      <c r="Z19" s="122"/>
      <c r="AA19" s="127"/>
      <c r="AB19" s="122"/>
      <c r="AC19" s="122"/>
      <c r="AD19" s="122"/>
      <c r="AE19" s="122"/>
      <c r="AF19" s="122"/>
      <c r="AG19" s="122"/>
      <c r="AH19" s="122"/>
      <c r="AI19" s="124">
        <f t="shared" si="1"/>
        <v>251</v>
      </c>
      <c r="AJ19" s="79"/>
    </row>
    <row r="20" spans="1:36" s="80" customFormat="1">
      <c r="A20" s="81">
        <v>17</v>
      </c>
      <c r="B20" s="82" t="s">
        <v>21</v>
      </c>
      <c r="C20" s="121"/>
      <c r="D20" s="122"/>
      <c r="E20" s="122"/>
      <c r="F20" s="122"/>
      <c r="G20" s="122"/>
      <c r="H20" s="122"/>
      <c r="I20" s="122">
        <v>30</v>
      </c>
      <c r="J20" s="122"/>
      <c r="K20" s="122"/>
      <c r="L20" s="122"/>
      <c r="M20" s="122">
        <v>57</v>
      </c>
      <c r="N20" s="122"/>
      <c r="O20" s="122"/>
      <c r="P20" s="122"/>
      <c r="Q20" s="122"/>
      <c r="R20" s="122"/>
      <c r="S20" s="122">
        <v>155</v>
      </c>
      <c r="T20" s="122"/>
      <c r="U20" s="122"/>
      <c r="V20" s="122">
        <v>20</v>
      </c>
      <c r="W20" s="122">
        <v>72</v>
      </c>
      <c r="X20" s="122"/>
      <c r="Y20" s="123"/>
      <c r="Z20" s="122"/>
      <c r="AA20" s="122">
        <v>198</v>
      </c>
      <c r="AB20" s="122"/>
      <c r="AC20" s="122"/>
      <c r="AD20" s="122"/>
      <c r="AE20" s="122"/>
      <c r="AF20" s="122"/>
      <c r="AG20" s="122"/>
      <c r="AH20" s="122"/>
      <c r="AI20" s="124">
        <f t="shared" si="1"/>
        <v>532</v>
      </c>
      <c r="AJ20" s="79"/>
    </row>
    <row r="21" spans="1:36" s="80" customFormat="1">
      <c r="A21" s="81">
        <v>18</v>
      </c>
      <c r="B21" s="82" t="s">
        <v>22</v>
      </c>
      <c r="C21" s="121"/>
      <c r="D21" s="122"/>
      <c r="E21" s="122"/>
      <c r="F21" s="122"/>
      <c r="G21" s="122"/>
      <c r="H21" s="122"/>
      <c r="I21" s="122"/>
      <c r="J21" s="122">
        <v>40</v>
      </c>
      <c r="K21" s="122"/>
      <c r="L21" s="122"/>
      <c r="M21" s="122"/>
      <c r="N21" s="122">
        <v>60</v>
      </c>
      <c r="O21" s="122"/>
      <c r="P21" s="122"/>
      <c r="Q21" s="122"/>
      <c r="R21" s="122">
        <v>10</v>
      </c>
      <c r="S21" s="122"/>
      <c r="T21" s="122"/>
      <c r="U21" s="122"/>
      <c r="V21" s="122"/>
      <c r="W21" s="122">
        <v>55</v>
      </c>
      <c r="X21" s="122"/>
      <c r="Y21" s="123"/>
      <c r="Z21" s="122">
        <v>10</v>
      </c>
      <c r="AA21" s="122">
        <v>7</v>
      </c>
      <c r="AB21" s="122"/>
      <c r="AC21" s="122"/>
      <c r="AD21" s="122"/>
      <c r="AE21" s="122">
        <v>11</v>
      </c>
      <c r="AF21" s="122">
        <v>11</v>
      </c>
      <c r="AG21" s="122"/>
      <c r="AH21" s="122"/>
      <c r="AI21" s="124">
        <f t="shared" si="1"/>
        <v>204</v>
      </c>
      <c r="AJ21" s="79"/>
    </row>
    <row r="22" spans="1:36" s="80" customFormat="1">
      <c r="A22" s="81">
        <v>19</v>
      </c>
      <c r="B22" s="82" t="s">
        <v>23</v>
      </c>
      <c r="C22" s="121"/>
      <c r="D22" s="122"/>
      <c r="E22" s="122"/>
      <c r="F22" s="122"/>
      <c r="G22" s="122"/>
      <c r="H22" s="122"/>
      <c r="I22" s="122">
        <v>8</v>
      </c>
      <c r="J22" s="122">
        <v>10</v>
      </c>
      <c r="K22" s="122"/>
      <c r="L22" s="122">
        <v>37</v>
      </c>
      <c r="M22" s="122">
        <v>12</v>
      </c>
      <c r="N22" s="122"/>
      <c r="O22" s="122"/>
      <c r="P22" s="122"/>
      <c r="Q22" s="122">
        <v>10</v>
      </c>
      <c r="R22" s="122"/>
      <c r="S22" s="122"/>
      <c r="T22" s="122"/>
      <c r="U22" s="122"/>
      <c r="V22" s="122"/>
      <c r="W22" s="122">
        <v>89</v>
      </c>
      <c r="X22" s="122"/>
      <c r="Y22" s="123"/>
      <c r="Z22" s="122"/>
      <c r="AA22" s="122"/>
      <c r="AB22" s="122">
        <v>20</v>
      </c>
      <c r="AC22" s="122"/>
      <c r="AD22" s="122"/>
      <c r="AE22" s="122"/>
      <c r="AF22" s="122">
        <v>25</v>
      </c>
      <c r="AG22" s="122"/>
      <c r="AH22" s="122"/>
      <c r="AI22" s="124">
        <f t="shared" si="1"/>
        <v>211</v>
      </c>
      <c r="AJ22" s="79"/>
    </row>
    <row r="23" spans="1:36" s="80" customFormat="1">
      <c r="A23" s="81">
        <v>20</v>
      </c>
      <c r="B23" s="82" t="s">
        <v>24</v>
      </c>
      <c r="C23" s="121"/>
      <c r="D23" s="122"/>
      <c r="E23" s="122"/>
      <c r="F23" s="122"/>
      <c r="G23" s="122"/>
      <c r="H23" s="122"/>
      <c r="I23" s="122">
        <v>18</v>
      </c>
      <c r="J23" s="122">
        <v>40</v>
      </c>
      <c r="K23" s="122">
        <v>10</v>
      </c>
      <c r="L23" s="122">
        <v>12</v>
      </c>
      <c r="M23" s="122">
        <v>34</v>
      </c>
      <c r="N23" s="122">
        <v>28</v>
      </c>
      <c r="O23" s="122"/>
      <c r="P23" s="122">
        <v>21</v>
      </c>
      <c r="Q23" s="122">
        <v>13</v>
      </c>
      <c r="R23" s="122"/>
      <c r="S23" s="122">
        <v>21</v>
      </c>
      <c r="T23" s="122">
        <v>7</v>
      </c>
      <c r="U23" s="122"/>
      <c r="V23" s="122">
        <v>15</v>
      </c>
      <c r="W23" s="122">
        <v>49</v>
      </c>
      <c r="X23" s="122">
        <v>15</v>
      </c>
      <c r="Y23" s="123"/>
      <c r="Z23" s="122">
        <v>53</v>
      </c>
      <c r="AA23" s="122">
        <v>44</v>
      </c>
      <c r="AB23" s="122"/>
      <c r="AC23" s="122"/>
      <c r="AD23" s="122">
        <v>32</v>
      </c>
      <c r="AE23" s="122"/>
      <c r="AF23" s="122">
        <v>95</v>
      </c>
      <c r="AG23" s="122">
        <v>60</v>
      </c>
      <c r="AH23" s="122"/>
      <c r="AI23" s="124">
        <f t="shared" si="1"/>
        <v>567</v>
      </c>
      <c r="AJ23" s="79"/>
    </row>
    <row r="24" spans="1:36" s="80" customFormat="1">
      <c r="A24" s="81">
        <v>21</v>
      </c>
      <c r="B24" s="82" t="s">
        <v>25</v>
      </c>
      <c r="C24" s="121"/>
      <c r="D24" s="122"/>
      <c r="E24" s="122"/>
      <c r="F24" s="122"/>
      <c r="G24" s="122"/>
      <c r="H24" s="122"/>
      <c r="I24" s="122"/>
      <c r="J24" s="122">
        <v>107</v>
      </c>
      <c r="K24" s="122"/>
      <c r="L24" s="122"/>
      <c r="M24" s="122"/>
      <c r="N24" s="122">
        <v>16</v>
      </c>
      <c r="O24" s="122"/>
      <c r="P24" s="122"/>
      <c r="Q24" s="122">
        <v>24</v>
      </c>
      <c r="R24" s="122"/>
      <c r="S24" s="122">
        <v>33</v>
      </c>
      <c r="T24" s="122"/>
      <c r="U24" s="122">
        <v>51</v>
      </c>
      <c r="V24" s="122"/>
      <c r="W24" s="122">
        <v>99</v>
      </c>
      <c r="X24" s="122">
        <v>26</v>
      </c>
      <c r="Y24" s="123"/>
      <c r="Z24" s="122">
        <v>12</v>
      </c>
      <c r="AA24" s="122">
        <v>98</v>
      </c>
      <c r="AB24" s="122"/>
      <c r="AC24" s="122"/>
      <c r="AD24" s="122">
        <v>134</v>
      </c>
      <c r="AE24" s="122">
        <v>122</v>
      </c>
      <c r="AF24" s="122">
        <v>54</v>
      </c>
      <c r="AG24" s="122"/>
      <c r="AH24" s="122">
        <v>11</v>
      </c>
      <c r="AI24" s="124">
        <f t="shared" si="1"/>
        <v>787</v>
      </c>
      <c r="AJ24" s="79"/>
    </row>
    <row r="25" spans="1:36" s="80" customFormat="1">
      <c r="A25" s="81">
        <v>22</v>
      </c>
      <c r="B25" s="82" t="s">
        <v>26</v>
      </c>
      <c r="C25" s="121"/>
      <c r="D25" s="122"/>
      <c r="E25" s="122"/>
      <c r="F25" s="122"/>
      <c r="G25" s="122"/>
      <c r="H25" s="122"/>
      <c r="I25" s="122">
        <v>33</v>
      </c>
      <c r="J25" s="122">
        <v>10</v>
      </c>
      <c r="K25" s="122"/>
      <c r="L25" s="122">
        <v>12</v>
      </c>
      <c r="M25" s="122"/>
      <c r="N25" s="122"/>
      <c r="O25" s="122">
        <v>13</v>
      </c>
      <c r="P25" s="122"/>
      <c r="Q25" s="122"/>
      <c r="R25" s="122"/>
      <c r="S25" s="122"/>
      <c r="T25" s="122"/>
      <c r="U25" s="122"/>
      <c r="V25" s="122"/>
      <c r="W25" s="122">
        <v>38</v>
      </c>
      <c r="X25" s="122">
        <v>12</v>
      </c>
      <c r="Y25" s="123"/>
      <c r="Z25" s="122"/>
      <c r="AA25" s="122">
        <v>26</v>
      </c>
      <c r="AB25" s="122"/>
      <c r="AC25" s="122"/>
      <c r="AD25" s="122"/>
      <c r="AE25" s="122">
        <v>24</v>
      </c>
      <c r="AF25" s="122">
        <v>10</v>
      </c>
      <c r="AG25" s="122"/>
      <c r="AH25" s="122">
        <v>22</v>
      </c>
      <c r="AI25" s="124">
        <f t="shared" si="1"/>
        <v>200</v>
      </c>
      <c r="AJ25" s="79"/>
    </row>
    <row r="26" spans="1:36" s="80" customFormat="1">
      <c r="A26" s="81">
        <v>23</v>
      </c>
      <c r="B26" s="82" t="s">
        <v>27</v>
      </c>
      <c r="C26" s="121"/>
      <c r="D26" s="122"/>
      <c r="E26" s="122"/>
      <c r="F26" s="122"/>
      <c r="G26" s="122"/>
      <c r="H26" s="122">
        <v>10</v>
      </c>
      <c r="I26" s="122"/>
      <c r="J26" s="122"/>
      <c r="K26" s="122"/>
      <c r="L26" s="122"/>
      <c r="M26" s="122"/>
      <c r="N26" s="122"/>
      <c r="O26" s="122"/>
      <c r="P26" s="122">
        <v>34</v>
      </c>
      <c r="Q26" s="122"/>
      <c r="R26" s="122"/>
      <c r="S26" s="122"/>
      <c r="T26" s="122"/>
      <c r="U26" s="122"/>
      <c r="V26" s="122"/>
      <c r="W26" s="122"/>
      <c r="X26" s="122"/>
      <c r="Y26" s="123"/>
      <c r="Z26" s="122"/>
      <c r="AA26" s="122">
        <v>12</v>
      </c>
      <c r="AB26" s="122"/>
      <c r="AC26" s="122"/>
      <c r="AD26" s="122"/>
      <c r="AE26" s="122">
        <v>42</v>
      </c>
      <c r="AF26" s="122">
        <v>30</v>
      </c>
      <c r="AG26" s="122"/>
      <c r="AH26" s="122">
        <v>32</v>
      </c>
      <c r="AI26" s="124">
        <f>SUM(C26:AH26)</f>
        <v>160</v>
      </c>
      <c r="AJ26" s="79"/>
    </row>
    <row r="27" spans="1:36" s="80" customFormat="1">
      <c r="A27" s="81">
        <v>24</v>
      </c>
      <c r="B27" s="82" t="s">
        <v>28</v>
      </c>
      <c r="C27" s="121">
        <v>24</v>
      </c>
      <c r="D27" s="122"/>
      <c r="E27" s="122"/>
      <c r="F27" s="122"/>
      <c r="G27" s="122"/>
      <c r="H27" s="122">
        <v>14</v>
      </c>
      <c r="I27" s="122">
        <v>16</v>
      </c>
      <c r="J27" s="122">
        <v>10</v>
      </c>
      <c r="K27" s="122"/>
      <c r="L27" s="122"/>
      <c r="M27" s="122">
        <v>19</v>
      </c>
      <c r="N27" s="122"/>
      <c r="O27" s="122"/>
      <c r="P27" s="122">
        <v>18</v>
      </c>
      <c r="Q27" s="122"/>
      <c r="R27" s="122">
        <v>12</v>
      </c>
      <c r="S27" s="122">
        <v>11</v>
      </c>
      <c r="T27" s="122">
        <v>10</v>
      </c>
      <c r="U27" s="122">
        <v>23</v>
      </c>
      <c r="V27" s="122">
        <v>24</v>
      </c>
      <c r="W27" s="122">
        <v>57</v>
      </c>
      <c r="X27" s="122">
        <v>22</v>
      </c>
      <c r="Y27" s="123"/>
      <c r="Z27" s="122">
        <v>11</v>
      </c>
      <c r="AA27" s="122">
        <v>7</v>
      </c>
      <c r="AB27" s="122"/>
      <c r="AC27" s="122"/>
      <c r="AD27" s="122">
        <v>7</v>
      </c>
      <c r="AE27" s="122">
        <v>62</v>
      </c>
      <c r="AF27" s="122"/>
      <c r="AG27" s="122">
        <v>6</v>
      </c>
      <c r="AH27" s="122"/>
      <c r="AI27" s="124">
        <f t="shared" si="1"/>
        <v>353</v>
      </c>
      <c r="AJ27" s="79"/>
    </row>
    <row r="28" spans="1:36" s="80" customFormat="1">
      <c r="A28" s="81">
        <v>25</v>
      </c>
      <c r="B28" s="82" t="s">
        <v>29</v>
      </c>
      <c r="C28" s="121">
        <v>30</v>
      </c>
      <c r="D28" s="122"/>
      <c r="E28" s="122"/>
      <c r="F28" s="122"/>
      <c r="G28" s="122"/>
      <c r="H28" s="122">
        <v>75</v>
      </c>
      <c r="I28" s="122"/>
      <c r="J28" s="122">
        <v>87</v>
      </c>
      <c r="K28" s="122"/>
      <c r="L28" s="122">
        <v>35</v>
      </c>
      <c r="M28" s="122">
        <v>8</v>
      </c>
      <c r="N28" s="122">
        <v>43</v>
      </c>
      <c r="O28" s="122"/>
      <c r="P28" s="122">
        <v>10</v>
      </c>
      <c r="Q28" s="122">
        <v>75</v>
      </c>
      <c r="R28" s="122">
        <v>15</v>
      </c>
      <c r="S28" s="122">
        <v>10</v>
      </c>
      <c r="T28" s="122"/>
      <c r="U28" s="122">
        <v>24</v>
      </c>
      <c r="V28" s="122">
        <v>8</v>
      </c>
      <c r="W28" s="122">
        <v>105</v>
      </c>
      <c r="X28" s="122">
        <v>38</v>
      </c>
      <c r="Y28" s="123"/>
      <c r="Z28" s="122">
        <v>80</v>
      </c>
      <c r="AA28" s="122">
        <v>67</v>
      </c>
      <c r="AB28" s="122">
        <v>10</v>
      </c>
      <c r="AC28" s="122">
        <v>30</v>
      </c>
      <c r="AD28" s="122">
        <v>54</v>
      </c>
      <c r="AE28" s="122"/>
      <c r="AF28" s="122">
        <v>34</v>
      </c>
      <c r="AG28" s="122">
        <v>101</v>
      </c>
      <c r="AH28" s="122">
        <v>29</v>
      </c>
      <c r="AI28" s="124">
        <f t="shared" si="1"/>
        <v>968</v>
      </c>
      <c r="AJ28" s="79"/>
    </row>
    <row r="29" spans="1:36" s="80" customFormat="1">
      <c r="A29" s="81">
        <v>26</v>
      </c>
      <c r="B29" s="82" t="s">
        <v>30</v>
      </c>
      <c r="C29" s="121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>
        <v>22</v>
      </c>
      <c r="O29" s="122"/>
      <c r="P29" s="122">
        <v>20</v>
      </c>
      <c r="Q29" s="122">
        <v>11</v>
      </c>
      <c r="R29" s="122"/>
      <c r="S29" s="122"/>
      <c r="T29" s="122">
        <v>4</v>
      </c>
      <c r="U29" s="122"/>
      <c r="V29" s="122"/>
      <c r="W29" s="122"/>
      <c r="X29" s="122"/>
      <c r="Y29" s="123"/>
      <c r="Z29" s="122"/>
      <c r="AA29" s="127"/>
      <c r="AB29" s="122"/>
      <c r="AC29" s="122"/>
      <c r="AD29" s="122"/>
      <c r="AE29" s="122"/>
      <c r="AF29" s="122"/>
      <c r="AG29" s="122"/>
      <c r="AH29" s="122">
        <v>12</v>
      </c>
      <c r="AI29" s="124">
        <f t="shared" si="1"/>
        <v>69</v>
      </c>
      <c r="AJ29" s="79"/>
    </row>
    <row r="30" spans="1:36" s="84" customFormat="1">
      <c r="A30" s="81">
        <v>27</v>
      </c>
      <c r="B30" s="82" t="s">
        <v>86</v>
      </c>
      <c r="C30" s="121"/>
      <c r="D30" s="122"/>
      <c r="E30" s="122"/>
      <c r="F30" s="122"/>
      <c r="G30" s="122"/>
      <c r="H30" s="122">
        <v>20</v>
      </c>
      <c r="I30" s="122"/>
      <c r="J30" s="122">
        <v>20</v>
      </c>
      <c r="K30" s="122"/>
      <c r="L30" s="122"/>
      <c r="M30" s="122">
        <v>60</v>
      </c>
      <c r="N30" s="122"/>
      <c r="O30" s="122"/>
      <c r="P30" s="122">
        <v>26</v>
      </c>
      <c r="Q30" s="122">
        <v>50</v>
      </c>
      <c r="R30" s="122"/>
      <c r="S30" s="122">
        <v>23</v>
      </c>
      <c r="T30" s="122">
        <v>72</v>
      </c>
      <c r="U30" s="122"/>
      <c r="V30" s="122">
        <v>70</v>
      </c>
      <c r="W30" s="122"/>
      <c r="X30" s="122"/>
      <c r="Y30" s="123"/>
      <c r="Z30" s="122"/>
      <c r="AA30" s="127"/>
      <c r="AB30" s="122">
        <v>100</v>
      </c>
      <c r="AC30" s="122"/>
      <c r="AD30" s="122">
        <v>30</v>
      </c>
      <c r="AE30" s="122"/>
      <c r="AF30" s="122">
        <v>70</v>
      </c>
      <c r="AG30" s="122"/>
      <c r="AH30" s="122"/>
      <c r="AI30" s="128">
        <v>541</v>
      </c>
      <c r="AJ30" s="83"/>
    </row>
    <row r="31" spans="1:36" s="80" customFormat="1">
      <c r="A31" s="81">
        <v>28</v>
      </c>
      <c r="B31" s="82" t="s">
        <v>31</v>
      </c>
      <c r="C31" s="121"/>
      <c r="D31" s="122"/>
      <c r="E31" s="122"/>
      <c r="F31" s="122"/>
      <c r="G31" s="122"/>
      <c r="H31" s="122"/>
      <c r="I31" s="122"/>
      <c r="J31" s="122">
        <v>15</v>
      </c>
      <c r="K31" s="122"/>
      <c r="L31" s="122"/>
      <c r="M31" s="122"/>
      <c r="N31" s="122"/>
      <c r="O31" s="122"/>
      <c r="P31" s="122"/>
      <c r="Q31" s="122">
        <v>20</v>
      </c>
      <c r="R31" s="122"/>
      <c r="S31" s="122">
        <v>25</v>
      </c>
      <c r="T31" s="122"/>
      <c r="U31" s="122">
        <v>51</v>
      </c>
      <c r="V31" s="122"/>
      <c r="W31" s="122">
        <v>15</v>
      </c>
      <c r="X31" s="122">
        <v>40</v>
      </c>
      <c r="Y31" s="122"/>
      <c r="Z31" s="122">
        <v>85</v>
      </c>
      <c r="AA31" s="122">
        <v>37</v>
      </c>
      <c r="AB31" s="122">
        <v>65</v>
      </c>
      <c r="AC31" s="122">
        <v>80</v>
      </c>
      <c r="AD31" s="122">
        <v>42</v>
      </c>
      <c r="AE31" s="122"/>
      <c r="AF31" s="122">
        <v>12</v>
      </c>
      <c r="AG31" s="122"/>
      <c r="AH31" s="122"/>
      <c r="AI31" s="124">
        <f t="shared" si="1"/>
        <v>487</v>
      </c>
      <c r="AJ31" s="79"/>
    </row>
    <row r="32" spans="1:36" s="80" customFormat="1">
      <c r="A32" s="81">
        <v>29</v>
      </c>
      <c r="B32" s="82" t="s">
        <v>32</v>
      </c>
      <c r="C32" s="121"/>
      <c r="D32" s="122"/>
      <c r="E32" s="122"/>
      <c r="F32" s="122"/>
      <c r="G32" s="122"/>
      <c r="H32" s="122"/>
      <c r="I32" s="122"/>
      <c r="J32" s="122"/>
      <c r="K32" s="122"/>
      <c r="L32" s="122"/>
      <c r="M32" s="122">
        <v>13</v>
      </c>
      <c r="N32" s="122">
        <v>115</v>
      </c>
      <c r="O32" s="122"/>
      <c r="P32" s="122">
        <v>20</v>
      </c>
      <c r="Q32" s="122"/>
      <c r="R32" s="122">
        <v>15</v>
      </c>
      <c r="S32" s="122"/>
      <c r="T32" s="122"/>
      <c r="U32" s="122">
        <v>50</v>
      </c>
      <c r="V32" s="122"/>
      <c r="W32" s="122">
        <v>128</v>
      </c>
      <c r="X32" s="122"/>
      <c r="Y32" s="123"/>
      <c r="Z32" s="122"/>
      <c r="AA32" s="122">
        <v>50</v>
      </c>
      <c r="AB32" s="122">
        <v>60</v>
      </c>
      <c r="AC32" s="122">
        <v>60</v>
      </c>
      <c r="AD32" s="122">
        <v>50</v>
      </c>
      <c r="AE32" s="122"/>
      <c r="AF32" s="122">
        <v>31</v>
      </c>
      <c r="AG32" s="122">
        <v>15</v>
      </c>
      <c r="AH32" s="122"/>
      <c r="AI32" s="124">
        <f>SUM(C32:AH32)</f>
        <v>607</v>
      </c>
      <c r="AJ32" s="79"/>
    </row>
    <row r="33" spans="1:36" s="80" customFormat="1" ht="12" thickBot="1">
      <c r="A33" s="85"/>
      <c r="B33" s="85" t="s">
        <v>33</v>
      </c>
      <c r="C33" s="129">
        <f>SUM(C4:C32)</f>
        <v>129</v>
      </c>
      <c r="D33" s="129">
        <f t="shared" ref="D33:AH33" si="2">SUM(D4:D32)</f>
        <v>18</v>
      </c>
      <c r="E33" s="129">
        <f t="shared" si="2"/>
        <v>21</v>
      </c>
      <c r="F33" s="129">
        <f t="shared" si="2"/>
        <v>84</v>
      </c>
      <c r="G33" s="129">
        <f t="shared" si="2"/>
        <v>81</v>
      </c>
      <c r="H33" s="129">
        <f t="shared" si="2"/>
        <v>229</v>
      </c>
      <c r="I33" s="129">
        <f t="shared" si="2"/>
        <v>347</v>
      </c>
      <c r="J33" s="129">
        <f t="shared" si="2"/>
        <v>475</v>
      </c>
      <c r="K33" s="129">
        <f t="shared" si="2"/>
        <v>37</v>
      </c>
      <c r="L33" s="129">
        <f t="shared" si="2"/>
        <v>266</v>
      </c>
      <c r="M33" s="129">
        <f t="shared" si="2"/>
        <v>351</v>
      </c>
      <c r="N33" s="129">
        <f t="shared" si="2"/>
        <v>819</v>
      </c>
      <c r="O33" s="129">
        <f t="shared" si="2"/>
        <v>45</v>
      </c>
      <c r="P33" s="129">
        <f t="shared" si="2"/>
        <v>320</v>
      </c>
      <c r="Q33" s="129">
        <f t="shared" si="2"/>
        <v>570</v>
      </c>
      <c r="R33" s="129">
        <f t="shared" si="2"/>
        <v>242</v>
      </c>
      <c r="S33" s="129">
        <f t="shared" si="2"/>
        <v>482</v>
      </c>
      <c r="T33" s="129">
        <f t="shared" si="2"/>
        <v>201</v>
      </c>
      <c r="U33" s="129">
        <f t="shared" si="2"/>
        <v>368</v>
      </c>
      <c r="V33" s="129">
        <f t="shared" si="2"/>
        <v>318</v>
      </c>
      <c r="W33" s="129">
        <f t="shared" si="2"/>
        <v>1478</v>
      </c>
      <c r="X33" s="129">
        <f t="shared" si="2"/>
        <v>231</v>
      </c>
      <c r="Y33" s="129">
        <f t="shared" si="2"/>
        <v>8</v>
      </c>
      <c r="Z33" s="129">
        <f t="shared" si="2"/>
        <v>658</v>
      </c>
      <c r="AA33" s="129">
        <f t="shared" si="2"/>
        <v>1630</v>
      </c>
      <c r="AB33" s="129">
        <f t="shared" si="2"/>
        <v>854</v>
      </c>
      <c r="AC33" s="129">
        <f t="shared" si="2"/>
        <v>406</v>
      </c>
      <c r="AD33" s="129">
        <f t="shared" si="2"/>
        <v>796</v>
      </c>
      <c r="AE33" s="129">
        <f t="shared" si="2"/>
        <v>626</v>
      </c>
      <c r="AF33" s="129">
        <f t="shared" si="2"/>
        <v>788</v>
      </c>
      <c r="AG33" s="129">
        <f t="shared" si="2"/>
        <v>332</v>
      </c>
      <c r="AH33" s="129">
        <f t="shared" si="2"/>
        <v>381</v>
      </c>
      <c r="AI33" s="130">
        <f>SUM(AI4:AI32)</f>
        <v>13591</v>
      </c>
      <c r="AJ33" s="86"/>
    </row>
    <row r="34" spans="1:36" s="80" customFormat="1"/>
    <row r="35" spans="1:36" ht="34.5" customHeight="1">
      <c r="B35" s="87"/>
    </row>
  </sheetData>
  <mergeCells count="2">
    <mergeCell ref="D2:P2"/>
    <mergeCell ref="A1:AC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2015-11-09T07:56:10Z</cp:lastPrinted>
  <dcterms:created xsi:type="dcterms:W3CDTF">2015-10-09T06:20:33Z</dcterms:created>
  <dcterms:modified xsi:type="dcterms:W3CDTF">2015-11-18T09:55:47Z</dcterms:modified>
</cp:coreProperties>
</file>