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activeTab="1"/>
  </bookViews>
  <sheets>
    <sheet name="Лист1" sheetId="2" r:id="rId1"/>
    <sheet name="Лист2" sheetId="3" r:id="rId2"/>
    <sheet name="Лист3" sheetId="4" r:id="rId3"/>
  </sheets>
  <calcPr calcId="125725" refMode="R1C1"/>
</workbook>
</file>

<file path=xl/calcChain.xml><?xml version="1.0" encoding="utf-8"?>
<calcChain xmlns="http://schemas.openxmlformats.org/spreadsheetml/2006/main">
  <c r="F33" i="2"/>
  <c r="H33"/>
  <c r="AI32" i="4"/>
  <c r="AI6"/>
  <c r="AI26"/>
  <c r="AI27"/>
  <c r="AI5"/>
  <c r="AI8"/>
  <c r="I33" i="2"/>
  <c r="G33"/>
  <c r="D33"/>
  <c r="E33" s="1"/>
  <c r="AI30" i="3"/>
  <c r="E30" i="2"/>
  <c r="AI23" i="3"/>
  <c r="E32" i="2"/>
  <c r="E31"/>
  <c r="E29"/>
  <c r="E28"/>
  <c r="E27"/>
  <c r="E26"/>
  <c r="E25"/>
  <c r="E24"/>
  <c r="E23"/>
  <c r="E22"/>
  <c r="E21"/>
  <c r="E20"/>
  <c r="E19"/>
  <c r="E18"/>
  <c r="E17"/>
  <c r="E15"/>
  <c r="E13"/>
  <c r="E12"/>
  <c r="E11"/>
  <c r="E10"/>
  <c r="E9"/>
  <c r="E8"/>
  <c r="E7"/>
  <c r="E6"/>
  <c r="E5"/>
  <c r="E4"/>
  <c r="E14"/>
  <c r="AH33" i="4"/>
  <c r="AG33"/>
  <c r="AF33"/>
  <c r="AE33"/>
  <c r="AD33"/>
  <c r="AC33"/>
  <c r="AB33"/>
  <c r="AA33"/>
  <c r="Z33"/>
  <c r="Y33"/>
  <c r="X33"/>
  <c r="W33"/>
  <c r="V33"/>
  <c r="U33"/>
  <c r="T33"/>
  <c r="S33"/>
  <c r="R33"/>
  <c r="Q33"/>
  <c r="P33"/>
  <c r="O33"/>
  <c r="N33"/>
  <c r="M33"/>
  <c r="L33"/>
  <c r="K33"/>
  <c r="J33"/>
  <c r="I33"/>
  <c r="H33"/>
  <c r="G33"/>
  <c r="F33"/>
  <c r="E33"/>
  <c r="D33"/>
  <c r="C33"/>
  <c r="AI31"/>
  <c r="AI29"/>
  <c r="AI28"/>
  <c r="AI25"/>
  <c r="AI24"/>
  <c r="AI23"/>
  <c r="AI22"/>
  <c r="AI21"/>
  <c r="AI20"/>
  <c r="AI19"/>
  <c r="AI18"/>
  <c r="AI17"/>
  <c r="AI16"/>
  <c r="AI15"/>
  <c r="AI14"/>
  <c r="AI13"/>
  <c r="AI12"/>
  <c r="AI11"/>
  <c r="AI10"/>
  <c r="AI9"/>
  <c r="AI7"/>
  <c r="AI4"/>
  <c r="AH33" i="3"/>
  <c r="AG33"/>
  <c r="AF33"/>
  <c r="AE33"/>
  <c r="AD33"/>
  <c r="AC33"/>
  <c r="AB33"/>
  <c r="AA33"/>
  <c r="Z33"/>
  <c r="Y33"/>
  <c r="X33"/>
  <c r="W33"/>
  <c r="V33"/>
  <c r="U33"/>
  <c r="T33"/>
  <c r="S33"/>
  <c r="R33"/>
  <c r="Q33"/>
  <c r="P33"/>
  <c r="N33"/>
  <c r="M33"/>
  <c r="L33"/>
  <c r="K33"/>
  <c r="J33"/>
  <c r="I33"/>
  <c r="H33"/>
  <c r="G33"/>
  <c r="F33"/>
  <c r="E33"/>
  <c r="D33"/>
  <c r="C33"/>
  <c r="AI32"/>
  <c r="AI31"/>
  <c r="AI29"/>
  <c r="AI28"/>
  <c r="AI27"/>
  <c r="AI26"/>
  <c r="AI25"/>
  <c r="AI24"/>
  <c r="AI22"/>
  <c r="AI21"/>
  <c r="AI20"/>
  <c r="AI19"/>
  <c r="AI18"/>
  <c r="AI17"/>
  <c r="AI16"/>
  <c r="AI15"/>
  <c r="AI14"/>
  <c r="AI13"/>
  <c r="AI12"/>
  <c r="AI11"/>
  <c r="AI10"/>
  <c r="AI9"/>
  <c r="AI7"/>
  <c r="AI6"/>
  <c r="AI5"/>
  <c r="AI4"/>
  <c r="AI33" i="4" l="1"/>
  <c r="AI8" i="3"/>
  <c r="AI33" s="1"/>
  <c r="O33"/>
</calcChain>
</file>

<file path=xl/sharedStrings.xml><?xml version="1.0" encoding="utf-8"?>
<sst xmlns="http://schemas.openxmlformats.org/spreadsheetml/2006/main" count="190" uniqueCount="97">
  <si>
    <t>Количество л.о. (кпи)</t>
  </si>
  <si>
    <t>Разница</t>
  </si>
  <si>
    <t>Количество участников</t>
  </si>
  <si>
    <r>
      <rPr>
        <b/>
        <sz val="11"/>
        <color indexed="8"/>
        <rFont val="Calibri"/>
        <family val="2"/>
        <charset val="204"/>
      </rPr>
      <t>Разница</t>
    </r>
    <r>
      <rPr>
        <b/>
        <sz val="11"/>
        <color indexed="8"/>
        <rFont val="Calibri"/>
        <family val="2"/>
        <charset val="204"/>
      </rPr>
      <t xml:space="preserve"> </t>
    </r>
  </si>
  <si>
    <t>Наименование районов</t>
  </si>
  <si>
    <t>Ермишинский</t>
  </si>
  <si>
    <t>Захаровский</t>
  </si>
  <si>
    <t>Кадомский</t>
  </si>
  <si>
    <t>Касимовский</t>
  </si>
  <si>
    <t>Клепиковский</t>
  </si>
  <si>
    <t>Кораблинский</t>
  </si>
  <si>
    <t>Милославский</t>
  </si>
  <si>
    <t>Михайловский</t>
  </si>
  <si>
    <t>Ал.-Невский</t>
  </si>
  <si>
    <t>Пителинский</t>
  </si>
  <si>
    <t>Пронский</t>
  </si>
  <si>
    <t>Путятинский</t>
  </si>
  <si>
    <t>Рыбновский</t>
  </si>
  <si>
    <t>Ряжский</t>
  </si>
  <si>
    <t>Рязанский</t>
  </si>
  <si>
    <t>Сапожковский</t>
  </si>
  <si>
    <t>Сараевский</t>
  </si>
  <si>
    <t>Сасовский</t>
  </si>
  <si>
    <t>Скопинский</t>
  </si>
  <si>
    <t>Спасский</t>
  </si>
  <si>
    <t>Старожиловский</t>
  </si>
  <si>
    <t>Ухоловский</t>
  </si>
  <si>
    <t>Чучковский</t>
  </si>
  <si>
    <t>Шацкий</t>
  </si>
  <si>
    <t>Шиловский</t>
  </si>
  <si>
    <t>гор. Касимов</t>
  </si>
  <si>
    <t>гор. Сасово</t>
  </si>
  <si>
    <t>гор. Скопин</t>
  </si>
  <si>
    <t>Итого:</t>
  </si>
  <si>
    <t>№ п/п</t>
  </si>
  <si>
    <t>Военно-патриотический</t>
  </si>
  <si>
    <t>Право</t>
  </si>
  <si>
    <t>Общ.национальные</t>
  </si>
  <si>
    <t>Тех.клубы</t>
  </si>
  <si>
    <t>Профориент.</t>
  </si>
  <si>
    <t>Кино,фото</t>
  </si>
  <si>
    <t>Природа,краеведение</t>
  </si>
  <si>
    <t>Цветоводы,садоводы,овощеводы</t>
  </si>
  <si>
    <t>Рыболовство,охота</t>
  </si>
  <si>
    <t>Медицина,оздоров.кр.</t>
  </si>
  <si>
    <t>Шахматы,шашки</t>
  </si>
  <si>
    <t>Спорт клубы</t>
  </si>
  <si>
    <t>Коллекц.</t>
  </si>
  <si>
    <t>Песни</t>
  </si>
  <si>
    <t>Музыка</t>
  </si>
  <si>
    <t>Этика,эстетика,психолог.</t>
  </si>
  <si>
    <t>Лит-ра</t>
  </si>
  <si>
    <t>Танец</t>
  </si>
  <si>
    <t>Театр</t>
  </si>
  <si>
    <t>ИЗО</t>
  </si>
  <si>
    <t>Приклад. Тв.</t>
  </si>
  <si>
    <t>Фольклор,история</t>
  </si>
  <si>
    <t>Милосердие,соц. Пом.</t>
  </si>
  <si>
    <t>"Кому за..", досуг</t>
  </si>
  <si>
    <t>Детские клубы</t>
  </si>
  <si>
    <t>КВД</t>
  </si>
  <si>
    <t>Молодёж.кл.</t>
  </si>
  <si>
    <t>Вет. Войны,труда</t>
  </si>
  <si>
    <t>Семейные</t>
  </si>
  <si>
    <t>Женские</t>
  </si>
  <si>
    <t>Подростковые</t>
  </si>
  <si>
    <t>Клубы пожилых людей</t>
  </si>
  <si>
    <t>ИТОГО</t>
  </si>
  <si>
    <t xml:space="preserve">Александро-Невский </t>
  </si>
  <si>
    <t xml:space="preserve"> </t>
  </si>
  <si>
    <t>Общ., национальные</t>
  </si>
  <si>
    <t>Песенные</t>
  </si>
  <si>
    <t>Тех., информ. клубы</t>
  </si>
  <si>
    <t>Ал. -Невский</t>
  </si>
  <si>
    <t>гор. Рязань</t>
  </si>
  <si>
    <t xml:space="preserve">Милославский  </t>
  </si>
  <si>
    <t>"Сделай сам" Заречено-Кадомский ДК; "контраст" Заречено-Кадомский ДК.</t>
  </si>
  <si>
    <t>"Веселушки Филиал Погореловский СДК МУК " РДК МО-ПМР", "Творческая мастерская" Филиал Орловский СДК МУК "РДК МО-ПМР",  "Сударушка" Филиал Малининский КСЦ МУК "РДК МО-ПМР",театр "Мод" МБУК ДК "Энергетик", "Живой поток" МБУК ДК "Энергетик", "Силуэт" МБУК ДК "Энергетик", "Музыкальная шкатулка" МБУК ДК "Энергетик".</t>
  </si>
  <si>
    <t xml:space="preserve">  Клубы пожилых людей</t>
  </si>
  <si>
    <t xml:space="preserve"> Этика,эстетика,психолог.</t>
  </si>
  <si>
    <t>"Умелые ручки" МУК "Горловский СДК", "Цикломен" Желтухинский СДК,"Шелкова ленточка" МУК "Ильинский СДК" ,"Волшебная глина" МУК "Ильинский СДК", "Веселые нотки" МУК "Корневской СДК", "Кудесница" Муравлянский сельский клуб, "Выжигание по дереву" Муравлянский сельский клуб, "Коробочки идей" Муравлянский сельский клуб, "Красрта в здоровье" МУК "Павелецкий ДК", "Теннис" МУК "Павелецкий ДК", "Мир в объективе" Павелецкий сельский клуб, "Росток" МУК "Побединский ДК", "Всегда мы молоды душой" МУК "РДК Скопинского муниципального района","Забава" Свистовский сельский клуб, "Чудо-шашки" МУК "Шелемишевский СДК", "Волшебные пительки" МУК "Шелемишевский СДК","Мелодинка" Секиринский СДК, "Белая ладья" МУК "Успенский СДК", "Нам года не беда" МУК "Успениский СДК", "Радуга цветов" МУК "Успенский СДК", "Юный знаток" МУК "Успенский СДК".</t>
  </si>
  <si>
    <t>Клуб "Олимпийцы"ДК Заречный</t>
  </si>
  <si>
    <t>"Хозяюшка" Гавриловский СДК, "Мир кино" Ижевский СДК, "Окно в природу" Иванковский СДК, "Рукодельница" Киструсский СДК, "Хозяюшка" Перкинский СДК, "Ассорти" Собчаковский СДК, "Сильные ребята" Новиковский СДК</t>
  </si>
  <si>
    <t>"Игра" Б-Жоковский СДК, "Позитив" Городищенский СДК, "Мальчишник" Городищенский СДК, "Подружка" Городищинсий СДК, "Нескучайка" Истобниковский СДК,"Во саду ли в огороде" Констатиновский СДК.</t>
  </si>
  <si>
    <t>ВИА"Электричка из Москвы" МБУК "Дворец культуры"</t>
  </si>
  <si>
    <t>Любительское оьъединение "Кошкин Дом" МБУК "Подвязъевский ПДК", клуб "Дружина" МБУК "Тюшевский ПДК".</t>
  </si>
  <si>
    <t xml:space="preserve">"Умелые ручки" ДПИ Макеевкий СДК, "Цветовод" Макеевский СДК, "Семицветик" ИЗО Б-Екатериновский СК, "Вязание" ДПИ Унгорский СДК, "Закулисье" Дптворество Унгорский СДК, "Спорт для всех" Глебовский СДК, "Ангел мой" клуб любитлей православной музыи Путятинский РДК,"Рукотворное чудо" ДПИ Путятинский РДК, "Разговор за самоваром" Путятинский РДК, "Проба перв" клуб журналистики Путятинский РДК, "Мир через обьектив" клуб для любителей фотографии Путятинский РДК, "Верея" этнография Путятинский РДК, "Отражение" клуб художественной фотографии Путятинский РДК, "Киномиг" клуб любителей художественного кино Путятингский РДК, "Узорочье" ДПИ Путятинский РДК. </t>
  </si>
  <si>
    <t xml:space="preserve">  </t>
  </si>
  <si>
    <t>"Нептун" "Алешинский СДК" структуроное подразделение МБУ"Сасовский РДК","Айбага" "Бастановский"структуроное подразделение МБУ"Сасовский РДК", "Беседа" "Батьковский СДК" структуроное подразделение МБУ"Сасовский РДК", "Играй-ка" "Батьковский СДК" структуроное подразделение МБУ "Сасовский РДК", "Для тех, кто ждет" "Каргашинский СДК", "Волшебная кисточка" "Кустаревский СДК", "Спарта" "Кустаревский СДК", "На завалинке" "Мокринский СДК", "Незабудка" "Огарево-Почковский СДК", "Очарование" "Пичкиряевский СДК","В кругу друзей" "Усадовский СДК", "Общение" "Устьевский СДК".</t>
  </si>
  <si>
    <t>"Теннис" Первомайский СДК, "От печали до радости" Первомайский СДК, "Хозяюшка" Ратмановский СДК, "Веселые и нахолчивые" Ратмановский СДК, "Фантазия" Кировский СДК.</t>
  </si>
  <si>
    <t>"Кактусенок" Победовский СДК, "Танцевальная мозайка" Елинский СДК, "Час истороии" Федоровский СДК, "Ветеран" Больше-Коровинский СДК, "Шахматный клуб" Больше-Коровинский СДК, "Веселый карандаш" Больше-Коровинский СДК, "Вмире сказок" Больше-Коровинский СДК.</t>
  </si>
  <si>
    <t xml:space="preserve"> Природа,краеведение</t>
  </si>
  <si>
    <t>Сравнительная таблица № 1 статистических показателей любительских объединений и клубов по интересам на 01.11. 2016 г.</t>
  </si>
  <si>
    <t>2015 (на 01.11.15 г.)</t>
  </si>
  <si>
    <t>открытые в 2016</t>
  </si>
  <si>
    <t xml:space="preserve">                                                                                                 Таблица № 2 по направлениям деятельности любительских объединений(клубов по интересам) на 01.11. 2016 г.</t>
  </si>
  <si>
    <t xml:space="preserve">                                                                                                                                                                                                                      Таблица № 3 по численности участников любительских объединений(клубов по интересам) на 01.11.2016 г.</t>
  </si>
</sst>
</file>

<file path=xl/styles.xml><?xml version="1.0" encoding="utf-8"?>
<styleSheet xmlns="http://schemas.openxmlformats.org/spreadsheetml/2006/main">
  <fonts count="20">
    <font>
      <sz val="11"/>
      <color theme="1"/>
      <name val="Calibri"/>
      <family val="2"/>
      <charset val="204"/>
      <scheme val="minor"/>
    </font>
    <font>
      <b/>
      <sz val="11"/>
      <color theme="1"/>
      <name val="Calibri"/>
      <family val="2"/>
      <charset val="204"/>
      <scheme val="minor"/>
    </font>
    <font>
      <b/>
      <sz val="11"/>
      <color indexed="8"/>
      <name val="Calibri"/>
      <family val="2"/>
      <charset val="204"/>
    </font>
    <font>
      <b/>
      <sz val="11"/>
      <name val="Calibri"/>
      <family val="2"/>
      <charset val="204"/>
    </font>
    <font>
      <b/>
      <sz val="10"/>
      <name val="Arial Cyr"/>
      <family val="2"/>
      <charset val="204"/>
    </font>
    <font>
      <sz val="12"/>
      <color theme="1"/>
      <name val="Times New Roman"/>
      <family val="1"/>
      <charset val="204"/>
    </font>
    <font>
      <sz val="11"/>
      <color rgb="FF00B050"/>
      <name val="Calibri"/>
      <family val="2"/>
      <charset val="204"/>
      <scheme val="minor"/>
    </font>
    <font>
      <sz val="11"/>
      <color indexed="10"/>
      <name val="Calibri"/>
      <family val="2"/>
      <charset val="204"/>
    </font>
    <font>
      <sz val="11"/>
      <name val="Calibri"/>
      <family val="2"/>
      <charset val="204"/>
      <scheme val="minor"/>
    </font>
    <font>
      <sz val="8"/>
      <color theme="1"/>
      <name val="Calibri"/>
      <family val="2"/>
      <charset val="204"/>
      <scheme val="minor"/>
    </font>
    <font>
      <b/>
      <sz val="8"/>
      <color indexed="8"/>
      <name val="Calibri"/>
      <family val="2"/>
      <charset val="204"/>
    </font>
    <font>
      <sz val="8"/>
      <color indexed="10"/>
      <name val="Calibri"/>
      <family val="2"/>
      <charset val="204"/>
    </font>
    <font>
      <sz val="8"/>
      <color rgb="FF00B050"/>
      <name val="Calibri"/>
      <family val="2"/>
      <charset val="204"/>
      <scheme val="minor"/>
    </font>
    <font>
      <sz val="12"/>
      <name val="Times New Roman"/>
      <family val="1"/>
      <charset val="204"/>
    </font>
    <font>
      <sz val="11"/>
      <color rgb="FFFF0000"/>
      <name val="Calibri"/>
      <family val="2"/>
      <charset val="204"/>
    </font>
    <font>
      <sz val="11"/>
      <color indexed="8"/>
      <name val="Calibri"/>
      <family val="2"/>
      <charset val="204"/>
    </font>
    <font>
      <sz val="8"/>
      <color rgb="FFFF0000"/>
      <name val="Calibri"/>
      <family val="2"/>
      <charset val="204"/>
    </font>
    <font>
      <sz val="14"/>
      <color theme="1"/>
      <name val="Calibri"/>
      <family val="2"/>
      <charset val="204"/>
      <scheme val="minor"/>
    </font>
    <font>
      <sz val="14"/>
      <color rgb="FF00B050"/>
      <name val="Calibri"/>
      <family val="2"/>
      <charset val="204"/>
      <scheme val="minor"/>
    </font>
    <font>
      <b/>
      <sz val="14"/>
      <color indexed="8"/>
      <name val="Calibri"/>
      <family val="2"/>
      <charset val="204"/>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140">
    <xf numFmtId="0" fontId="0" fillId="0" borderId="0" xfId="0"/>
    <xf numFmtId="0" fontId="0" fillId="0" borderId="0" xfId="0" applyFill="1"/>
    <xf numFmtId="0" fontId="2" fillId="0" borderId="2" xfId="0" applyFont="1" applyFill="1" applyBorder="1"/>
    <xf numFmtId="0" fontId="0" fillId="0" borderId="0" xfId="0" applyFill="1" applyBorder="1"/>
    <xf numFmtId="0" fontId="6" fillId="0" borderId="0" xfId="0" applyFont="1" applyFill="1" applyAlignment="1">
      <alignment wrapText="1"/>
    </xf>
    <xf numFmtId="0" fontId="0" fillId="0" borderId="0" xfId="0"/>
    <xf numFmtId="0" fontId="0" fillId="0" borderId="1" xfId="0" applyFill="1" applyBorder="1"/>
    <xf numFmtId="0" fontId="0" fillId="0" borderId="0" xfId="0" applyFill="1"/>
    <xf numFmtId="0" fontId="2" fillId="0" borderId="1" xfId="0" applyFont="1" applyFill="1" applyBorder="1"/>
    <xf numFmtId="0" fontId="0" fillId="0" borderId="2" xfId="0" applyFill="1" applyBorder="1" applyAlignment="1">
      <alignment horizontal="center" vertical="center"/>
    </xf>
    <xf numFmtId="0" fontId="0" fillId="0" borderId="3" xfId="0" applyFill="1" applyBorder="1"/>
    <xf numFmtId="0" fontId="0" fillId="0" borderId="4" xfId="0" applyFill="1" applyBorder="1" applyAlignment="1">
      <alignment horizontal="center"/>
    </xf>
    <xf numFmtId="0" fontId="6" fillId="0" borderId="0" xfId="0" applyFont="1" applyFill="1" applyAlignment="1">
      <alignment wrapText="1"/>
    </xf>
    <xf numFmtId="0" fontId="6" fillId="0" borderId="0" xfId="0" applyFont="1" applyFill="1"/>
    <xf numFmtId="0" fontId="7" fillId="0" borderId="12" xfId="0" applyNumberFormat="1" applyFont="1" applyFill="1" applyBorder="1"/>
    <xf numFmtId="49" fontId="2" fillId="0" borderId="13" xfId="0" applyNumberFormat="1" applyFont="1" applyFill="1" applyBorder="1"/>
    <xf numFmtId="49" fontId="2" fillId="0" borderId="14" xfId="0" applyNumberFormat="1" applyFont="1" applyFill="1" applyBorder="1"/>
    <xf numFmtId="0" fontId="7" fillId="0" borderId="1" xfId="0" applyNumberFormat="1" applyFont="1" applyFill="1" applyBorder="1"/>
    <xf numFmtId="0" fontId="0" fillId="2" borderId="0" xfId="0" applyFill="1"/>
    <xf numFmtId="0" fontId="0" fillId="0" borderId="0" xfId="0" applyFont="1"/>
    <xf numFmtId="49" fontId="0" fillId="0" borderId="9" xfId="0" applyNumberFormat="1" applyFont="1" applyFill="1" applyBorder="1"/>
    <xf numFmtId="49" fontId="0" fillId="0" borderId="10" xfId="0" applyNumberFormat="1" applyFont="1" applyFill="1" applyBorder="1"/>
    <xf numFmtId="49" fontId="0" fillId="0" borderId="1" xfId="0" applyNumberFormat="1" applyFont="1" applyFill="1" applyBorder="1"/>
    <xf numFmtId="0" fontId="0" fillId="0" borderId="0" xfId="0" applyFont="1" applyFill="1"/>
    <xf numFmtId="0" fontId="0" fillId="2" borderId="0" xfId="0" applyFont="1" applyFill="1"/>
    <xf numFmtId="49" fontId="9" fillId="0" borderId="0" xfId="0" applyNumberFormat="1" applyFont="1" applyFill="1"/>
    <xf numFmtId="49" fontId="9" fillId="0" borderId="0" xfId="0" applyNumberFormat="1" applyFont="1" applyFill="1" applyBorder="1"/>
    <xf numFmtId="49" fontId="10" fillId="0" borderId="0" xfId="0" applyNumberFormat="1" applyFont="1" applyFill="1" applyBorder="1"/>
    <xf numFmtId="0" fontId="11" fillId="0" borderId="0" xfId="0" applyNumberFormat="1" applyFont="1" applyFill="1"/>
    <xf numFmtId="49" fontId="9" fillId="0" borderId="0" xfId="0" applyNumberFormat="1" applyFont="1"/>
    <xf numFmtId="0" fontId="9" fillId="0" borderId="0" xfId="0" applyFont="1"/>
    <xf numFmtId="49" fontId="10" fillId="0" borderId="6" xfId="0" applyNumberFormat="1" applyFont="1" applyFill="1" applyBorder="1"/>
    <xf numFmtId="49" fontId="9" fillId="0" borderId="21" xfId="0" applyNumberFormat="1" applyFont="1" applyFill="1" applyBorder="1" applyAlignment="1">
      <alignment vertical="center" wrapText="1"/>
    </xf>
    <xf numFmtId="49" fontId="9" fillId="0" borderId="22" xfId="0" applyNumberFormat="1" applyFont="1" applyFill="1" applyBorder="1" applyAlignment="1">
      <alignment wrapText="1"/>
    </xf>
    <xf numFmtId="0" fontId="11" fillId="0" borderId="13" xfId="0" applyNumberFormat="1" applyFont="1" applyFill="1" applyBorder="1"/>
    <xf numFmtId="49" fontId="9" fillId="0" borderId="7" xfId="0" applyNumberFormat="1" applyFont="1" applyBorder="1"/>
    <xf numFmtId="49" fontId="9" fillId="0" borderId="7" xfId="0" applyNumberFormat="1" applyFont="1" applyFill="1" applyBorder="1"/>
    <xf numFmtId="0" fontId="9" fillId="0" borderId="0" xfId="0" applyFont="1" applyFill="1"/>
    <xf numFmtId="49" fontId="12" fillId="0" borderId="7" xfId="0" applyNumberFormat="1" applyFont="1" applyFill="1" applyBorder="1"/>
    <xf numFmtId="0" fontId="12" fillId="0" borderId="0" xfId="0" applyFont="1" applyFill="1"/>
    <xf numFmtId="49" fontId="10" fillId="0" borderId="24" xfId="0" applyNumberFormat="1" applyFont="1" applyFill="1" applyBorder="1"/>
    <xf numFmtId="49" fontId="10" fillId="0" borderId="0" xfId="0" applyNumberFormat="1" applyFont="1" applyFill="1"/>
    <xf numFmtId="0" fontId="12" fillId="0" borderId="0" xfId="0" applyFont="1" applyFill="1" applyAlignment="1">
      <alignment wrapText="1"/>
    </xf>
    <xf numFmtId="0" fontId="8" fillId="0" borderId="0" xfId="0" applyFont="1"/>
    <xf numFmtId="49" fontId="0" fillId="3" borderId="7" xfId="0" applyNumberFormat="1" applyFont="1" applyFill="1" applyBorder="1" applyAlignment="1">
      <alignment vertical="center"/>
    </xf>
    <xf numFmtId="49" fontId="0" fillId="3" borderId="1" xfId="0" applyNumberFormat="1" applyFont="1" applyFill="1" applyBorder="1" applyAlignment="1"/>
    <xf numFmtId="49" fontId="0" fillId="4" borderId="1" xfId="0" applyNumberFormat="1" applyFill="1" applyBorder="1" applyAlignment="1"/>
    <xf numFmtId="49" fontId="0" fillId="4" borderId="1" xfId="0" applyNumberFormat="1" applyFont="1" applyFill="1" applyBorder="1" applyAlignment="1"/>
    <xf numFmtId="49" fontId="0" fillId="5" borderId="1" xfId="0" applyNumberFormat="1" applyFont="1" applyFill="1" applyBorder="1" applyAlignment="1"/>
    <xf numFmtId="49" fontId="0" fillId="6" borderId="1" xfId="0" applyNumberFormat="1" applyFont="1" applyFill="1" applyBorder="1" applyAlignment="1"/>
    <xf numFmtId="49" fontId="0" fillId="7" borderId="1" xfId="0" applyNumberFormat="1" applyFill="1" applyBorder="1" applyAlignment="1"/>
    <xf numFmtId="49" fontId="0" fillId="7" borderId="1" xfId="0" applyNumberFormat="1" applyFill="1" applyBorder="1"/>
    <xf numFmtId="49" fontId="0" fillId="0" borderId="1" xfId="0" applyNumberFormat="1" applyFill="1" applyBorder="1"/>
    <xf numFmtId="49" fontId="0" fillId="6" borderId="1" xfId="0" applyNumberFormat="1" applyFill="1" applyBorder="1" applyAlignment="1"/>
    <xf numFmtId="0" fontId="0" fillId="0" borderId="25" xfId="0" applyBorder="1"/>
    <xf numFmtId="0" fontId="0" fillId="0" borderId="27" xfId="0" applyBorder="1"/>
    <xf numFmtId="0" fontId="0" fillId="0" borderId="16" xfId="0" applyBorder="1"/>
    <xf numFmtId="0" fontId="0" fillId="0" borderId="32" xfId="0" applyFill="1" applyBorder="1"/>
    <xf numFmtId="0" fontId="3" fillId="0" borderId="33" xfId="0" applyFont="1" applyFill="1" applyBorder="1"/>
    <xf numFmtId="0" fontId="2" fillId="0" borderId="33" xfId="0" applyFont="1" applyFill="1" applyBorder="1"/>
    <xf numFmtId="0" fontId="3" fillId="0" borderId="33" xfId="0" applyNumberFormat="1" applyFont="1" applyFill="1" applyBorder="1"/>
    <xf numFmtId="0" fontId="0" fillId="0" borderId="18" xfId="0" applyFill="1" applyBorder="1"/>
    <xf numFmtId="49" fontId="0" fillId="5" borderId="1" xfId="0" applyNumberFormat="1" applyFill="1" applyBorder="1" applyAlignment="1"/>
    <xf numFmtId="0" fontId="0" fillId="0" borderId="28" xfId="0" applyFill="1" applyBorder="1"/>
    <xf numFmtId="0" fontId="0" fillId="0" borderId="5" xfId="0" applyFill="1" applyBorder="1"/>
    <xf numFmtId="0" fontId="2" fillId="0" borderId="5" xfId="0" applyFont="1" applyFill="1" applyBorder="1"/>
    <xf numFmtId="0" fontId="0" fillId="0" borderId="1" xfId="0" applyFill="1" applyBorder="1" applyAlignment="1"/>
    <xf numFmtId="0" fontId="0" fillId="0" borderId="16" xfId="0" applyFill="1" applyBorder="1" applyAlignment="1"/>
    <xf numFmtId="0" fontId="0" fillId="0" borderId="27" xfId="0" applyFill="1" applyBorder="1"/>
    <xf numFmtId="0" fontId="5" fillId="0" borderId="6" xfId="0" applyFont="1" applyFill="1" applyBorder="1" applyAlignment="1">
      <alignment vertical="top" wrapText="1"/>
    </xf>
    <xf numFmtId="0" fontId="5" fillId="0" borderId="16" xfId="0" applyFont="1" applyFill="1" applyBorder="1" applyAlignment="1">
      <alignment wrapText="1"/>
    </xf>
    <xf numFmtId="0" fontId="5" fillId="0" borderId="16" xfId="0" applyFont="1" applyFill="1" applyBorder="1"/>
    <xf numFmtId="0" fontId="5" fillId="0" borderId="16" xfId="0" applyFont="1" applyFill="1" applyBorder="1" applyAlignment="1">
      <alignment vertical="center" wrapText="1"/>
    </xf>
    <xf numFmtId="0" fontId="5" fillId="0" borderId="29" xfId="0" applyFont="1" applyFill="1" applyBorder="1" applyAlignment="1">
      <alignment vertical="top" wrapText="1"/>
    </xf>
    <xf numFmtId="0" fontId="15" fillId="0" borderId="1" xfId="0" applyFont="1" applyFill="1" applyBorder="1"/>
    <xf numFmtId="0" fontId="5" fillId="0" borderId="30" xfId="0" applyFont="1" applyFill="1" applyBorder="1" applyAlignment="1">
      <alignment wrapText="1"/>
    </xf>
    <xf numFmtId="0" fontId="5" fillId="0" borderId="16" xfId="0" applyFont="1" applyFill="1" applyBorder="1" applyAlignment="1">
      <alignment horizontal="left" wrapText="1"/>
    </xf>
    <xf numFmtId="0" fontId="5" fillId="0" borderId="24" xfId="0" applyFont="1" applyFill="1" applyBorder="1" applyAlignment="1">
      <alignment vertical="top" wrapText="1"/>
    </xf>
    <xf numFmtId="0" fontId="8" fillId="0" borderId="27" xfId="0" applyFont="1" applyFill="1" applyBorder="1"/>
    <xf numFmtId="0" fontId="8" fillId="0" borderId="1" xfId="0" applyFont="1" applyFill="1" applyBorder="1"/>
    <xf numFmtId="0" fontId="3" fillId="0" borderId="1" xfId="0" applyFont="1" applyFill="1" applyBorder="1"/>
    <xf numFmtId="0" fontId="8" fillId="0" borderId="3" xfId="0" applyFont="1" applyFill="1" applyBorder="1"/>
    <xf numFmtId="0" fontId="8" fillId="0" borderId="1" xfId="0" applyFont="1" applyFill="1" applyBorder="1" applyAlignment="1"/>
    <xf numFmtId="0" fontId="13" fillId="0" borderId="16" xfId="0" applyFont="1" applyFill="1" applyBorder="1" applyAlignment="1">
      <alignment wrapText="1"/>
    </xf>
    <xf numFmtId="0" fontId="5" fillId="0" borderId="31" xfId="0" applyFont="1" applyFill="1" applyBorder="1" applyAlignment="1">
      <alignment vertical="top" wrapText="1"/>
    </xf>
    <xf numFmtId="0" fontId="4" fillId="0" borderId="33" xfId="0" applyFont="1" applyFill="1" applyBorder="1"/>
    <xf numFmtId="0" fontId="0" fillId="0" borderId="15" xfId="0" applyFont="1" applyFill="1" applyBorder="1" applyAlignment="1">
      <alignment horizontal="center" vertical="center"/>
    </xf>
    <xf numFmtId="49" fontId="0" fillId="0" borderId="0" xfId="0" applyNumberFormat="1" applyFont="1" applyFill="1" applyBorder="1"/>
    <xf numFmtId="0" fontId="0" fillId="0" borderId="1" xfId="0" applyNumberFormat="1" applyFont="1" applyFill="1" applyBorder="1" applyAlignment="1">
      <alignment horizontal="right" vertical="center"/>
    </xf>
    <xf numFmtId="0" fontId="0" fillId="0" borderId="0" xfId="0" applyFont="1" applyFill="1" applyBorder="1"/>
    <xf numFmtId="49" fontId="0" fillId="0" borderId="1" xfId="0" applyNumberFormat="1" applyFont="1" applyFill="1" applyBorder="1" applyAlignment="1">
      <alignment horizontal="right" vertical="center"/>
    </xf>
    <xf numFmtId="0" fontId="0" fillId="0" borderId="16" xfId="0" applyFont="1" applyFill="1" applyBorder="1" applyAlignment="1">
      <alignment horizontal="center" vertical="center"/>
    </xf>
    <xf numFmtId="49" fontId="0" fillId="0" borderId="17" xfId="0" applyNumberFormat="1" applyFont="1" applyFill="1" applyBorder="1"/>
    <xf numFmtId="0" fontId="0" fillId="0" borderId="7" xfId="0" applyNumberFormat="1" applyFont="1" applyFill="1" applyBorder="1" applyAlignment="1">
      <alignment horizontal="right" vertical="center"/>
    </xf>
    <xf numFmtId="49" fontId="0" fillId="0" borderId="7" xfId="0" applyNumberFormat="1" applyFont="1" applyFill="1" applyBorder="1"/>
    <xf numFmtId="0" fontId="0" fillId="0" borderId="1" xfId="0" applyNumberFormat="1" applyFont="1" applyFill="1" applyBorder="1" applyProtection="1"/>
    <xf numFmtId="0" fontId="0" fillId="0" borderId="1" xfId="0" applyNumberFormat="1" applyFont="1" applyFill="1" applyBorder="1"/>
    <xf numFmtId="0" fontId="0" fillId="0" borderId="1" xfId="0" applyNumberFormat="1" applyFill="1" applyBorder="1"/>
    <xf numFmtId="0" fontId="0" fillId="0" borderId="1" xfId="0" applyNumberFormat="1" applyFont="1" applyFill="1" applyBorder="1" applyAlignment="1">
      <alignment horizontal="right"/>
    </xf>
    <xf numFmtId="0" fontId="0" fillId="0" borderId="1" xfId="0" applyNumberFormat="1" applyFill="1" applyBorder="1" applyAlignment="1">
      <alignment horizontal="right" vertical="center"/>
    </xf>
    <xf numFmtId="0" fontId="8" fillId="0" borderId="1" xfId="0" applyNumberFormat="1" applyFont="1" applyFill="1" applyBorder="1" applyAlignment="1">
      <alignment horizontal="right" vertical="center"/>
    </xf>
    <xf numFmtId="0" fontId="8" fillId="0" borderId="16" xfId="0" applyFont="1" applyFill="1" applyBorder="1" applyAlignment="1">
      <alignment horizontal="center" vertical="center"/>
    </xf>
    <xf numFmtId="49" fontId="8" fillId="0" borderId="17" xfId="0" applyNumberFormat="1" applyFont="1" applyFill="1" applyBorder="1"/>
    <xf numFmtId="0" fontId="8" fillId="0" borderId="7" xfId="0" applyNumberFormat="1" applyFont="1" applyFill="1" applyBorder="1" applyAlignment="1">
      <alignment horizontal="right" vertical="center"/>
    </xf>
    <xf numFmtId="49" fontId="8" fillId="0" borderId="1" xfId="0" applyNumberFormat="1" applyFont="1" applyFill="1" applyBorder="1" applyAlignment="1">
      <alignment horizontal="right" vertical="center"/>
    </xf>
    <xf numFmtId="0" fontId="8" fillId="0" borderId="1" xfId="0" applyNumberFormat="1" applyFont="1" applyFill="1" applyBorder="1"/>
    <xf numFmtId="0" fontId="14" fillId="0" borderId="1" xfId="0" applyNumberFormat="1" applyFont="1" applyFill="1" applyBorder="1"/>
    <xf numFmtId="0" fontId="0" fillId="0" borderId="18" xfId="0" applyFont="1" applyFill="1" applyBorder="1" applyAlignment="1">
      <alignment horizontal="center" vertical="center"/>
    </xf>
    <xf numFmtId="49" fontId="0" fillId="0" borderId="19" xfId="0" applyNumberFormat="1" applyFont="1" applyFill="1" applyBorder="1"/>
    <xf numFmtId="49" fontId="2" fillId="0" borderId="34" xfId="0" applyNumberFormat="1" applyFont="1" applyFill="1" applyBorder="1"/>
    <xf numFmtId="0" fontId="2" fillId="2" borderId="1" xfId="0" applyNumberFormat="1" applyFont="1" applyFill="1" applyBorder="1" applyAlignment="1">
      <alignment horizontal="right" vertical="center"/>
    </xf>
    <xf numFmtId="0" fontId="9" fillId="0" borderId="20" xfId="0" applyFont="1" applyFill="1" applyBorder="1" applyAlignment="1">
      <alignment horizontal="center" vertical="center"/>
    </xf>
    <xf numFmtId="49" fontId="9" fillId="0" borderId="20" xfId="0" applyNumberFormat="1" applyFont="1" applyFill="1" applyBorder="1"/>
    <xf numFmtId="0" fontId="9" fillId="0" borderId="7" xfId="0" applyNumberFormat="1" applyFont="1" applyFill="1" applyBorder="1" applyAlignment="1">
      <alignment horizontal="right" vertical="center"/>
    </xf>
    <xf numFmtId="0" fontId="9" fillId="0" borderId="1" xfId="0" applyNumberFormat="1" applyFont="1" applyFill="1" applyBorder="1" applyAlignment="1">
      <alignment horizontal="right" vertical="center"/>
    </xf>
    <xf numFmtId="49" fontId="9" fillId="0" borderId="1" xfId="0" applyNumberFormat="1" applyFont="1" applyFill="1" applyBorder="1" applyAlignment="1">
      <alignment horizontal="right" vertical="center"/>
    </xf>
    <xf numFmtId="0" fontId="11" fillId="0" borderId="16" xfId="0" applyNumberFormat="1" applyFont="1" applyFill="1" applyBorder="1"/>
    <xf numFmtId="0" fontId="9" fillId="0" borderId="23" xfId="0" applyFont="1" applyFill="1" applyBorder="1" applyAlignment="1">
      <alignment horizontal="center" vertical="center"/>
    </xf>
    <xf numFmtId="49" fontId="9" fillId="0" borderId="23" xfId="0" applyNumberFormat="1" applyFont="1" applyFill="1" applyBorder="1"/>
    <xf numFmtId="49" fontId="9" fillId="0" borderId="1" xfId="0" applyNumberFormat="1" applyFont="1" applyFill="1" applyBorder="1"/>
    <xf numFmtId="0" fontId="9" fillId="0" borderId="1" xfId="0" applyNumberFormat="1" applyFont="1" applyFill="1" applyBorder="1"/>
    <xf numFmtId="0" fontId="16" fillId="0" borderId="16" xfId="0" applyNumberFormat="1" applyFont="1" applyFill="1" applyBorder="1"/>
    <xf numFmtId="49" fontId="10" fillId="0" borderId="35" xfId="0" applyNumberFormat="1" applyFont="1" applyFill="1" applyBorder="1"/>
    <xf numFmtId="0" fontId="10" fillId="2" borderId="1" xfId="0" applyNumberFormat="1" applyFont="1" applyFill="1" applyBorder="1" applyAlignment="1">
      <alignment horizontal="right" vertical="center"/>
    </xf>
    <xf numFmtId="0" fontId="9" fillId="0" borderId="7" xfId="0" applyNumberFormat="1" applyFont="1" applyFill="1" applyBorder="1"/>
    <xf numFmtId="0" fontId="12" fillId="0" borderId="7" xfId="0" applyNumberFormat="1" applyFont="1" applyFill="1" applyBorder="1"/>
    <xf numFmtId="0" fontId="17" fillId="0" borderId="0" xfId="0" applyNumberFormat="1" applyFont="1" applyFill="1" applyBorder="1"/>
    <xf numFmtId="0" fontId="18" fillId="0" borderId="0" xfId="0" applyNumberFormat="1" applyFont="1" applyFill="1" applyBorder="1"/>
    <xf numFmtId="49" fontId="19" fillId="0" borderId="0" xfId="0" applyNumberFormat="1" applyFont="1" applyFill="1" applyBorder="1"/>
    <xf numFmtId="0" fontId="0" fillId="0" borderId="0" xfId="0" applyBorder="1"/>
    <xf numFmtId="0" fontId="2" fillId="0" borderId="0" xfId="0" applyFont="1" applyFill="1" applyBorder="1"/>
    <xf numFmtId="0" fontId="1" fillId="0" borderId="3" xfId="0" applyFont="1" applyFill="1" applyBorder="1" applyAlignment="1">
      <alignment horizontal="center"/>
    </xf>
    <xf numFmtId="0" fontId="1" fillId="0" borderId="7" xfId="0" applyFont="1" applyFill="1"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49" fontId="2" fillId="0" borderId="11" xfId="0" applyNumberFormat="1" applyFont="1" applyFill="1" applyBorder="1" applyAlignment="1">
      <alignment horizontal="center"/>
    </xf>
    <xf numFmtId="0" fontId="0" fillId="0" borderId="8" xfId="0" applyBorder="1"/>
    <xf numFmtId="0" fontId="0" fillId="0" borderId="8" xfId="0" applyFont="1" applyBorder="1"/>
    <xf numFmtId="49" fontId="10" fillId="0" borderId="8" xfId="0" applyNumberFormat="1" applyFont="1" applyFill="1" applyBorder="1" applyAlignment="1">
      <alignment horizontal="center"/>
    </xf>
    <xf numFmtId="0" fontId="9" fillId="0" borderId="0" xfId="0" applyFo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36"/>
  <sheetViews>
    <sheetView zoomScale="71" zoomScaleNormal="71" workbookViewId="0">
      <selection activeCell="I2" sqref="I2"/>
    </sheetView>
  </sheetViews>
  <sheetFormatPr defaultRowHeight="15"/>
  <cols>
    <col min="1" max="1" width="3.5703125" customWidth="1"/>
    <col min="2" max="2" width="22.7109375" customWidth="1"/>
    <col min="3" max="3" width="20.5703125" customWidth="1"/>
    <col min="4" max="4" width="12.140625" customWidth="1"/>
    <col min="5" max="5" width="8.28515625" customWidth="1"/>
    <col min="6" max="6" width="21.5703125" customWidth="1"/>
    <col min="7" max="7" width="13.28515625" customWidth="1"/>
    <col min="8" max="8" width="8.5703125" customWidth="1"/>
    <col min="10" max="10" width="39.42578125" customWidth="1"/>
    <col min="13" max="13" width="32.28515625" customWidth="1"/>
  </cols>
  <sheetData>
    <row r="1" spans="1:13" s="5" customFormat="1">
      <c r="A1" s="54"/>
      <c r="B1" s="133" t="s">
        <v>92</v>
      </c>
      <c r="C1" s="133"/>
      <c r="D1" s="133"/>
      <c r="E1" s="133"/>
      <c r="F1" s="133"/>
      <c r="G1" s="133"/>
      <c r="H1" s="133"/>
      <c r="I1" s="133"/>
      <c r="J1" s="134"/>
    </row>
    <row r="2" spans="1:13">
      <c r="A2" s="55"/>
      <c r="B2" s="6"/>
      <c r="C2" s="131" t="s">
        <v>0</v>
      </c>
      <c r="D2" s="132"/>
      <c r="E2" s="8" t="s">
        <v>1</v>
      </c>
      <c r="F2" s="8" t="s">
        <v>2</v>
      </c>
      <c r="G2" s="10"/>
      <c r="H2" s="8" t="s">
        <v>3</v>
      </c>
      <c r="I2" s="8" t="s">
        <v>94</v>
      </c>
      <c r="J2" s="56"/>
    </row>
    <row r="3" spans="1:13" ht="15.75" thickBot="1">
      <c r="A3" s="55"/>
      <c r="B3" s="8" t="s">
        <v>4</v>
      </c>
      <c r="C3" s="9" t="s">
        <v>93</v>
      </c>
      <c r="D3" s="9">
        <v>2016</v>
      </c>
      <c r="E3" s="2"/>
      <c r="F3" s="11" t="s">
        <v>93</v>
      </c>
      <c r="G3" s="11">
        <v>2016</v>
      </c>
      <c r="H3" s="2"/>
      <c r="I3" s="6"/>
      <c r="J3" s="56"/>
    </row>
    <row r="4" spans="1:13" ht="15.75" customHeight="1" thickBot="1">
      <c r="A4" s="63">
        <v>1</v>
      </c>
      <c r="B4" s="64" t="s">
        <v>5</v>
      </c>
      <c r="C4" s="6">
        <v>32</v>
      </c>
      <c r="D4" s="6">
        <v>32</v>
      </c>
      <c r="E4" s="8">
        <f t="shared" ref="E4:E13" si="0">D4-C4</f>
        <v>0</v>
      </c>
      <c r="F4" s="10">
        <v>374</v>
      </c>
      <c r="G4" s="10">
        <v>379</v>
      </c>
      <c r="H4" s="65">
        <v>5</v>
      </c>
      <c r="I4" s="66"/>
      <c r="J4" s="67"/>
      <c r="L4" s="130"/>
      <c r="M4" s="126"/>
    </row>
    <row r="5" spans="1:13" ht="116.25" customHeight="1" thickBot="1">
      <c r="A5" s="68">
        <v>2</v>
      </c>
      <c r="B5" s="6" t="s">
        <v>6</v>
      </c>
      <c r="C5" s="6">
        <v>80</v>
      </c>
      <c r="D5" s="6">
        <v>84</v>
      </c>
      <c r="E5" s="8">
        <f t="shared" si="0"/>
        <v>4</v>
      </c>
      <c r="F5" s="10">
        <v>1027</v>
      </c>
      <c r="G5" s="10">
        <v>1064</v>
      </c>
      <c r="H5" s="8">
        <v>37</v>
      </c>
      <c r="I5" s="66">
        <v>7</v>
      </c>
      <c r="J5" s="69" t="s">
        <v>90</v>
      </c>
      <c r="L5" s="130"/>
      <c r="M5" s="126"/>
    </row>
    <row r="6" spans="1:13" ht="48.75" thickBot="1">
      <c r="A6" s="68">
        <v>3</v>
      </c>
      <c r="B6" s="6" t="s">
        <v>7</v>
      </c>
      <c r="C6" s="6">
        <v>17</v>
      </c>
      <c r="D6" s="6">
        <v>18</v>
      </c>
      <c r="E6" s="8">
        <f t="shared" si="0"/>
        <v>1</v>
      </c>
      <c r="F6" s="10">
        <v>309</v>
      </c>
      <c r="G6" s="10">
        <v>307</v>
      </c>
      <c r="H6" s="8">
        <v>-2</v>
      </c>
      <c r="I6" s="66">
        <v>2</v>
      </c>
      <c r="J6" s="70" t="s">
        <v>76</v>
      </c>
      <c r="L6" s="130"/>
      <c r="M6" s="126"/>
    </row>
    <row r="7" spans="1:13" ht="17.25" customHeight="1" thickBot="1">
      <c r="A7" s="68">
        <v>4</v>
      </c>
      <c r="B7" s="6" t="s">
        <v>8</v>
      </c>
      <c r="C7" s="6">
        <v>25</v>
      </c>
      <c r="D7" s="6">
        <v>25</v>
      </c>
      <c r="E7" s="8">
        <f t="shared" si="0"/>
        <v>0</v>
      </c>
      <c r="F7" s="10">
        <v>281</v>
      </c>
      <c r="G7" s="10">
        <v>280</v>
      </c>
      <c r="H7" s="8">
        <v>-1</v>
      </c>
      <c r="I7" s="66"/>
      <c r="J7" s="69"/>
      <c r="L7" s="130"/>
      <c r="M7" s="126"/>
    </row>
    <row r="8" spans="1:13" ht="18.75">
      <c r="A8" s="68">
        <v>5</v>
      </c>
      <c r="B8" s="6" t="s">
        <v>9</v>
      </c>
      <c r="C8" s="6">
        <v>50</v>
      </c>
      <c r="D8" s="6">
        <v>48</v>
      </c>
      <c r="E8" s="8">
        <f t="shared" si="0"/>
        <v>-2</v>
      </c>
      <c r="F8" s="10">
        <v>635</v>
      </c>
      <c r="G8" s="10">
        <v>609</v>
      </c>
      <c r="H8" s="8">
        <v>-26</v>
      </c>
      <c r="I8" s="66"/>
      <c r="J8" s="70"/>
      <c r="L8" s="130"/>
      <c r="M8" s="126"/>
    </row>
    <row r="9" spans="1:13" ht="18.75">
      <c r="A9" s="68">
        <v>6</v>
      </c>
      <c r="B9" s="6" t="s">
        <v>10</v>
      </c>
      <c r="C9" s="6">
        <v>24</v>
      </c>
      <c r="D9" s="6">
        <v>24</v>
      </c>
      <c r="E9" s="8">
        <f t="shared" si="0"/>
        <v>0</v>
      </c>
      <c r="F9" s="10">
        <v>316</v>
      </c>
      <c r="G9" s="10">
        <v>307</v>
      </c>
      <c r="H9" s="8">
        <v>-9</v>
      </c>
      <c r="I9" s="66"/>
      <c r="J9" s="70"/>
      <c r="L9" s="130"/>
      <c r="M9" s="126"/>
    </row>
    <row r="10" spans="1:13" ht="18.75">
      <c r="A10" s="68">
        <v>7</v>
      </c>
      <c r="B10" s="6" t="s">
        <v>75</v>
      </c>
      <c r="C10" s="6">
        <v>15</v>
      </c>
      <c r="D10" s="6">
        <v>15</v>
      </c>
      <c r="E10" s="8">
        <f t="shared" si="0"/>
        <v>0</v>
      </c>
      <c r="F10" s="10">
        <v>292</v>
      </c>
      <c r="G10" s="10">
        <v>275</v>
      </c>
      <c r="H10" s="8">
        <v>-17</v>
      </c>
      <c r="I10" s="66"/>
      <c r="J10" s="70"/>
      <c r="L10" s="130"/>
      <c r="M10" s="126"/>
    </row>
    <row r="11" spans="1:13" ht="18.75">
      <c r="A11" s="68">
        <v>8</v>
      </c>
      <c r="B11" s="6" t="s">
        <v>12</v>
      </c>
      <c r="C11" s="6">
        <v>10</v>
      </c>
      <c r="D11" s="6">
        <v>11</v>
      </c>
      <c r="E11" s="8">
        <f t="shared" si="0"/>
        <v>1</v>
      </c>
      <c r="F11" s="10">
        <v>134</v>
      </c>
      <c r="G11" s="10">
        <v>159</v>
      </c>
      <c r="H11" s="8">
        <v>25</v>
      </c>
      <c r="I11" s="66"/>
      <c r="J11" s="71"/>
      <c r="L11" s="130"/>
      <c r="M11" s="126"/>
    </row>
    <row r="12" spans="1:13" ht="24.75" customHeight="1">
      <c r="A12" s="68">
        <v>9</v>
      </c>
      <c r="B12" s="6" t="s">
        <v>13</v>
      </c>
      <c r="C12" s="6">
        <v>21</v>
      </c>
      <c r="D12" s="6">
        <v>21</v>
      </c>
      <c r="E12" s="8">
        <f t="shared" si="0"/>
        <v>0</v>
      </c>
      <c r="F12" s="10">
        <v>405</v>
      </c>
      <c r="G12" s="10">
        <v>405</v>
      </c>
      <c r="H12" s="8">
        <v>0</v>
      </c>
      <c r="I12" s="66"/>
      <c r="J12" s="72"/>
      <c r="L12" s="130"/>
      <c r="M12" s="126"/>
    </row>
    <row r="13" spans="1:13" ht="25.5" customHeight="1">
      <c r="A13" s="68">
        <v>10</v>
      </c>
      <c r="B13" s="6" t="s">
        <v>14</v>
      </c>
      <c r="C13" s="6">
        <v>25</v>
      </c>
      <c r="D13" s="6">
        <v>25</v>
      </c>
      <c r="E13" s="8">
        <f t="shared" si="0"/>
        <v>0</v>
      </c>
      <c r="F13" s="10">
        <v>281</v>
      </c>
      <c r="G13" s="10">
        <v>287</v>
      </c>
      <c r="H13" s="8">
        <v>6</v>
      </c>
      <c r="I13" s="66"/>
      <c r="J13" s="70"/>
      <c r="L13" s="130"/>
      <c r="M13" s="126"/>
    </row>
    <row r="14" spans="1:13" ht="180" customHeight="1" thickBot="1">
      <c r="A14" s="68">
        <v>11</v>
      </c>
      <c r="B14" s="6" t="s">
        <v>15</v>
      </c>
      <c r="C14" s="6">
        <v>87</v>
      </c>
      <c r="D14" s="6">
        <v>92</v>
      </c>
      <c r="E14" s="8">
        <f t="shared" ref="E14:E33" si="1">D14-C14</f>
        <v>5</v>
      </c>
      <c r="F14" s="10">
        <v>1695</v>
      </c>
      <c r="G14" s="10">
        <v>1728</v>
      </c>
      <c r="H14" s="8">
        <v>33</v>
      </c>
      <c r="I14" s="66">
        <v>7</v>
      </c>
      <c r="J14" s="70" t="s">
        <v>77</v>
      </c>
      <c r="L14" s="130"/>
      <c r="M14" s="126"/>
    </row>
    <row r="15" spans="1:13" ht="338.25" customHeight="1" thickBot="1">
      <c r="A15" s="68">
        <v>12</v>
      </c>
      <c r="B15" s="6" t="s">
        <v>16</v>
      </c>
      <c r="C15" s="6">
        <v>17</v>
      </c>
      <c r="D15" s="6">
        <v>31</v>
      </c>
      <c r="E15" s="8">
        <f t="shared" si="1"/>
        <v>14</v>
      </c>
      <c r="F15" s="10">
        <v>150</v>
      </c>
      <c r="G15" s="10">
        <v>261</v>
      </c>
      <c r="H15" s="8">
        <v>111</v>
      </c>
      <c r="I15" s="66">
        <v>15</v>
      </c>
      <c r="J15" s="73" t="s">
        <v>86</v>
      </c>
      <c r="L15" s="130"/>
      <c r="M15" s="126"/>
    </row>
    <row r="16" spans="1:13" ht="104.25" customHeight="1">
      <c r="A16" s="68">
        <v>13</v>
      </c>
      <c r="B16" s="6" t="s">
        <v>17</v>
      </c>
      <c r="C16" s="6">
        <v>35</v>
      </c>
      <c r="D16" s="6">
        <v>42</v>
      </c>
      <c r="E16" s="8" t="s">
        <v>69</v>
      </c>
      <c r="F16" s="10">
        <v>382</v>
      </c>
      <c r="G16" s="10">
        <v>457</v>
      </c>
      <c r="H16" s="8">
        <v>75</v>
      </c>
      <c r="I16" s="66">
        <v>6</v>
      </c>
      <c r="J16" s="70" t="s">
        <v>83</v>
      </c>
      <c r="L16" s="130"/>
      <c r="M16" s="126"/>
    </row>
    <row r="17" spans="1:15" ht="83.25" customHeight="1">
      <c r="A17" s="68">
        <v>14</v>
      </c>
      <c r="B17" s="6" t="s">
        <v>18</v>
      </c>
      <c r="C17" s="6">
        <v>32</v>
      </c>
      <c r="D17" s="6">
        <v>38</v>
      </c>
      <c r="E17" s="8">
        <f t="shared" si="1"/>
        <v>6</v>
      </c>
      <c r="F17" s="10">
        <v>304</v>
      </c>
      <c r="G17" s="10">
        <v>502</v>
      </c>
      <c r="H17" s="8">
        <v>198</v>
      </c>
      <c r="I17" s="66">
        <v>5</v>
      </c>
      <c r="J17" s="70" t="s">
        <v>89</v>
      </c>
      <c r="L17" s="130"/>
      <c r="M17" s="126"/>
    </row>
    <row r="18" spans="1:15" ht="61.5" customHeight="1">
      <c r="A18" s="68">
        <v>15</v>
      </c>
      <c r="B18" s="6" t="s">
        <v>19</v>
      </c>
      <c r="C18" s="6">
        <v>45</v>
      </c>
      <c r="D18" s="6">
        <v>47</v>
      </c>
      <c r="E18" s="8">
        <f t="shared" si="1"/>
        <v>2</v>
      </c>
      <c r="F18" s="10">
        <v>1069</v>
      </c>
      <c r="G18" s="10">
        <v>1127</v>
      </c>
      <c r="H18" s="8">
        <v>58</v>
      </c>
      <c r="I18" s="66">
        <v>2</v>
      </c>
      <c r="J18" s="70" t="s">
        <v>85</v>
      </c>
      <c r="L18" s="130"/>
      <c r="M18" s="126"/>
    </row>
    <row r="19" spans="1:15" ht="19.5" thickBot="1">
      <c r="A19" s="68">
        <v>16</v>
      </c>
      <c r="B19" s="6" t="s">
        <v>20</v>
      </c>
      <c r="C19" s="6">
        <v>24</v>
      </c>
      <c r="D19" s="6">
        <v>24</v>
      </c>
      <c r="E19" s="8">
        <f t="shared" si="1"/>
        <v>0</v>
      </c>
      <c r="F19" s="10">
        <v>251</v>
      </c>
      <c r="G19" s="10">
        <v>265</v>
      </c>
      <c r="H19" s="8">
        <v>14</v>
      </c>
      <c r="I19" s="66"/>
      <c r="J19" s="71"/>
      <c r="L19" s="130"/>
      <c r="M19" s="126"/>
    </row>
    <row r="20" spans="1:15" ht="24.75" customHeight="1" thickBot="1">
      <c r="A20" s="68">
        <v>17</v>
      </c>
      <c r="B20" s="6" t="s">
        <v>21</v>
      </c>
      <c r="C20" s="6">
        <v>26</v>
      </c>
      <c r="D20" s="6">
        <v>26</v>
      </c>
      <c r="E20" s="8">
        <f t="shared" si="1"/>
        <v>0</v>
      </c>
      <c r="F20" s="10">
        <v>532</v>
      </c>
      <c r="G20" s="10">
        <v>532</v>
      </c>
      <c r="H20" s="8">
        <v>0</v>
      </c>
      <c r="I20" s="66"/>
      <c r="J20" s="73"/>
      <c r="L20" s="130"/>
      <c r="M20" s="126"/>
    </row>
    <row r="21" spans="1:15" ht="306.75" customHeight="1">
      <c r="A21" s="68">
        <v>18</v>
      </c>
      <c r="B21" s="6" t="s">
        <v>22</v>
      </c>
      <c r="C21" s="6">
        <v>19</v>
      </c>
      <c r="D21" s="6">
        <v>35</v>
      </c>
      <c r="E21" s="8">
        <f t="shared" si="1"/>
        <v>16</v>
      </c>
      <c r="F21" s="10">
        <v>204</v>
      </c>
      <c r="G21" s="10">
        <v>415</v>
      </c>
      <c r="H21" s="74">
        <v>211</v>
      </c>
      <c r="I21" s="66">
        <v>12</v>
      </c>
      <c r="J21" s="75" t="s">
        <v>88</v>
      </c>
      <c r="L21" s="130"/>
      <c r="M21" s="126"/>
    </row>
    <row r="22" spans="1:15" ht="409.5" customHeight="1">
      <c r="A22" s="68">
        <v>19</v>
      </c>
      <c r="B22" s="6" t="s">
        <v>23</v>
      </c>
      <c r="C22" s="6">
        <v>17</v>
      </c>
      <c r="D22" s="6">
        <v>38</v>
      </c>
      <c r="E22" s="8">
        <f t="shared" si="1"/>
        <v>21</v>
      </c>
      <c r="F22" s="10">
        <v>211</v>
      </c>
      <c r="G22" s="10">
        <v>503</v>
      </c>
      <c r="H22" s="8">
        <v>292</v>
      </c>
      <c r="I22" s="66">
        <v>21</v>
      </c>
      <c r="J22" s="76" t="s">
        <v>80</v>
      </c>
      <c r="L22" s="130"/>
      <c r="M22" s="126"/>
    </row>
    <row r="23" spans="1:15" ht="115.5" customHeight="1" thickBot="1">
      <c r="A23" s="68">
        <v>20</v>
      </c>
      <c r="B23" s="6" t="s">
        <v>24</v>
      </c>
      <c r="C23" s="6">
        <v>55</v>
      </c>
      <c r="D23" s="6">
        <v>54</v>
      </c>
      <c r="E23" s="8">
        <f t="shared" si="1"/>
        <v>-1</v>
      </c>
      <c r="F23" s="10">
        <v>567</v>
      </c>
      <c r="G23" s="10">
        <v>529</v>
      </c>
      <c r="H23" s="8">
        <v>-38</v>
      </c>
      <c r="I23" s="66">
        <v>7</v>
      </c>
      <c r="J23" s="77" t="s">
        <v>82</v>
      </c>
      <c r="L23" s="130"/>
      <c r="M23" s="126"/>
    </row>
    <row r="24" spans="1:15" ht="18.75">
      <c r="A24" s="68">
        <v>21</v>
      </c>
      <c r="B24" s="6" t="s">
        <v>25</v>
      </c>
      <c r="C24" s="6">
        <v>46</v>
      </c>
      <c r="D24" s="6">
        <v>44</v>
      </c>
      <c r="E24" s="8">
        <f t="shared" si="1"/>
        <v>-2</v>
      </c>
      <c r="F24" s="10">
        <v>787</v>
      </c>
      <c r="G24" s="10">
        <v>804</v>
      </c>
      <c r="H24" s="8">
        <v>17</v>
      </c>
      <c r="I24" s="66"/>
      <c r="J24" s="71"/>
      <c r="L24" s="130"/>
      <c r="M24" s="126"/>
    </row>
    <row r="25" spans="1:15" ht="18.75">
      <c r="A25" s="68" t="s">
        <v>87</v>
      </c>
      <c r="B25" s="6" t="s">
        <v>26</v>
      </c>
      <c r="C25" s="6">
        <v>16</v>
      </c>
      <c r="D25" s="6">
        <v>16</v>
      </c>
      <c r="E25" s="8">
        <f t="shared" si="1"/>
        <v>0</v>
      </c>
      <c r="F25" s="10">
        <v>200</v>
      </c>
      <c r="G25" s="10">
        <v>200</v>
      </c>
      <c r="H25" s="8">
        <v>0</v>
      </c>
      <c r="I25" s="66"/>
      <c r="J25" s="71"/>
      <c r="L25" s="130"/>
      <c r="M25" s="126"/>
    </row>
    <row r="26" spans="1:15" ht="17.25" customHeight="1">
      <c r="A26" s="68">
        <v>23</v>
      </c>
      <c r="B26" s="6" t="s">
        <v>27</v>
      </c>
      <c r="C26" s="6">
        <v>11</v>
      </c>
      <c r="D26" s="6">
        <v>11</v>
      </c>
      <c r="E26" s="8">
        <f t="shared" si="1"/>
        <v>0</v>
      </c>
      <c r="F26" s="10">
        <v>160</v>
      </c>
      <c r="G26" s="10">
        <v>156</v>
      </c>
      <c r="H26" s="8">
        <v>-4</v>
      </c>
      <c r="I26" s="66"/>
      <c r="J26" s="71"/>
      <c r="L26" s="130"/>
      <c r="M26" s="126"/>
    </row>
    <row r="27" spans="1:15" ht="48.75" customHeight="1">
      <c r="A27" s="68">
        <v>24</v>
      </c>
      <c r="B27" s="6" t="s">
        <v>28</v>
      </c>
      <c r="C27" s="6">
        <v>33</v>
      </c>
      <c r="D27" s="6">
        <v>32</v>
      </c>
      <c r="E27" s="8">
        <f t="shared" si="1"/>
        <v>-1</v>
      </c>
      <c r="F27" s="10">
        <v>353</v>
      </c>
      <c r="G27" s="10">
        <v>351</v>
      </c>
      <c r="H27" s="8">
        <v>-2</v>
      </c>
      <c r="I27" s="66"/>
      <c r="J27" s="70"/>
      <c r="L27" s="130"/>
      <c r="M27" s="126"/>
    </row>
    <row r="28" spans="1:15" ht="33.75" customHeight="1">
      <c r="A28" s="68">
        <v>25</v>
      </c>
      <c r="B28" s="6" t="s">
        <v>29</v>
      </c>
      <c r="C28" s="6">
        <v>61</v>
      </c>
      <c r="D28" s="6">
        <v>62</v>
      </c>
      <c r="E28" s="8">
        <f t="shared" si="1"/>
        <v>1</v>
      </c>
      <c r="F28" s="10">
        <v>968</v>
      </c>
      <c r="G28" s="10">
        <v>940</v>
      </c>
      <c r="H28" s="8">
        <v>-28</v>
      </c>
      <c r="I28" s="66"/>
      <c r="J28" s="70"/>
      <c r="L28" s="130"/>
      <c r="M28" s="126"/>
    </row>
    <row r="29" spans="1:15" ht="32.25">
      <c r="A29" s="68">
        <v>26</v>
      </c>
      <c r="B29" s="6" t="s">
        <v>30</v>
      </c>
      <c r="C29" s="6">
        <v>8</v>
      </c>
      <c r="D29" s="6">
        <v>8</v>
      </c>
      <c r="E29" s="8">
        <f t="shared" si="1"/>
        <v>0</v>
      </c>
      <c r="F29" s="10">
        <v>69</v>
      </c>
      <c r="G29" s="10">
        <v>70</v>
      </c>
      <c r="H29" s="8">
        <v>1</v>
      </c>
      <c r="I29" s="66">
        <v>1</v>
      </c>
      <c r="J29" s="70" t="s">
        <v>84</v>
      </c>
      <c r="L29" s="130"/>
      <c r="M29" s="126"/>
    </row>
    <row r="30" spans="1:15" ht="52.5" customHeight="1">
      <c r="A30" s="78">
        <v>27</v>
      </c>
      <c r="B30" s="79" t="s">
        <v>74</v>
      </c>
      <c r="C30" s="79">
        <v>13</v>
      </c>
      <c r="D30" s="79">
        <v>14</v>
      </c>
      <c r="E30" s="80">
        <f t="shared" si="1"/>
        <v>1</v>
      </c>
      <c r="F30" s="81">
        <v>541</v>
      </c>
      <c r="G30" s="81">
        <v>663</v>
      </c>
      <c r="H30" s="80">
        <v>122</v>
      </c>
      <c r="I30" s="82"/>
      <c r="J30" s="83" t="s">
        <v>69</v>
      </c>
      <c r="K30" s="43"/>
      <c r="L30" s="130"/>
      <c r="M30" s="127"/>
      <c r="N30" s="43"/>
      <c r="O30" s="43"/>
    </row>
    <row r="31" spans="1:15" ht="17.25" customHeight="1" thickBot="1">
      <c r="A31" s="68">
        <v>28</v>
      </c>
      <c r="B31" s="6" t="s">
        <v>31</v>
      </c>
      <c r="C31" s="6">
        <v>22</v>
      </c>
      <c r="D31" s="6">
        <v>21</v>
      </c>
      <c r="E31" s="8">
        <f t="shared" si="1"/>
        <v>-1</v>
      </c>
      <c r="F31" s="10">
        <v>487</v>
      </c>
      <c r="G31" s="10">
        <v>467</v>
      </c>
      <c r="H31" s="8">
        <v>-20</v>
      </c>
      <c r="I31" s="66"/>
      <c r="J31" s="84"/>
      <c r="L31" s="130"/>
      <c r="M31" s="126"/>
    </row>
    <row r="32" spans="1:15" ht="34.5" customHeight="1" thickBot="1">
      <c r="A32" s="68">
        <v>29</v>
      </c>
      <c r="B32" s="6" t="s">
        <v>32</v>
      </c>
      <c r="C32" s="6">
        <v>22</v>
      </c>
      <c r="D32" s="6">
        <v>22</v>
      </c>
      <c r="E32" s="8">
        <f t="shared" si="1"/>
        <v>0</v>
      </c>
      <c r="F32" s="10">
        <v>607</v>
      </c>
      <c r="G32" s="10">
        <v>583</v>
      </c>
      <c r="H32" s="8">
        <v>-24</v>
      </c>
      <c r="I32" s="66">
        <v>1</v>
      </c>
      <c r="J32" s="69" t="s">
        <v>81</v>
      </c>
      <c r="L32" s="130"/>
      <c r="M32" s="126"/>
    </row>
    <row r="33" spans="1:13" ht="19.5" thickBot="1">
      <c r="A33" s="57"/>
      <c r="B33" s="58" t="s">
        <v>33</v>
      </c>
      <c r="C33" s="85">
        <v>884</v>
      </c>
      <c r="D33" s="85">
        <f>SUM(D4:D32)</f>
        <v>960</v>
      </c>
      <c r="E33" s="59">
        <f t="shared" si="1"/>
        <v>76</v>
      </c>
      <c r="F33" s="60">
        <f>SUM(F4:F32)</f>
        <v>13591</v>
      </c>
      <c r="G33" s="60">
        <f>SUM(G4:G32)</f>
        <v>14625</v>
      </c>
      <c r="H33" s="59">
        <f>SUM(H4:H32)</f>
        <v>1034</v>
      </c>
      <c r="I33" s="58">
        <f>SUM(I5:I32)</f>
        <v>86</v>
      </c>
      <c r="J33" s="61"/>
      <c r="L33" s="130"/>
      <c r="M33" s="128"/>
    </row>
    <row r="34" spans="1:13">
      <c r="A34" s="1"/>
      <c r="B34" s="1"/>
      <c r="C34" s="1"/>
      <c r="D34" s="1"/>
      <c r="E34" s="1"/>
      <c r="F34" s="1"/>
      <c r="G34" s="1"/>
      <c r="H34" s="1"/>
      <c r="I34" s="1"/>
      <c r="J34" s="1"/>
      <c r="M34" s="129"/>
    </row>
    <row r="35" spans="1:13">
      <c r="A35" s="1"/>
      <c r="B35" s="1"/>
      <c r="C35" s="1"/>
      <c r="D35" s="1"/>
      <c r="E35" s="1"/>
      <c r="F35" s="1"/>
      <c r="G35" s="1"/>
      <c r="H35" s="1"/>
      <c r="I35" s="1"/>
      <c r="J35" s="1"/>
    </row>
    <row r="36" spans="1:13" ht="93" customHeight="1">
      <c r="A36" s="1"/>
      <c r="B36" s="4"/>
      <c r="C36" s="3"/>
      <c r="D36" s="3"/>
      <c r="E36" s="3"/>
      <c r="F36" s="3"/>
      <c r="G36" s="3"/>
      <c r="H36" s="1"/>
      <c r="I36" s="3"/>
      <c r="J36" s="1"/>
    </row>
  </sheetData>
  <mergeCells count="2">
    <mergeCell ref="C2:D2"/>
    <mergeCell ref="B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K36"/>
  <sheetViews>
    <sheetView tabSelected="1" zoomScale="63" zoomScaleNormal="63" workbookViewId="0">
      <selection sqref="A1:P1"/>
    </sheetView>
  </sheetViews>
  <sheetFormatPr defaultRowHeight="15"/>
  <cols>
    <col min="1" max="1" width="8.7109375" style="5" customWidth="1"/>
    <col min="2" max="2" width="23" style="5" customWidth="1"/>
    <col min="3" max="3" width="5.140625" style="5" customWidth="1"/>
    <col min="4" max="4" width="4.28515625" style="5" customWidth="1"/>
    <col min="5" max="15" width="9.140625" style="5" customWidth="1"/>
    <col min="16" max="16" width="7.42578125" style="5" customWidth="1"/>
    <col min="17" max="17" width="8" style="5" customWidth="1"/>
    <col min="18" max="18" width="9.140625" style="5" customWidth="1"/>
    <col min="19" max="19" width="7.140625" style="5" customWidth="1"/>
    <col min="20" max="20" width="6.7109375" style="5" customWidth="1"/>
    <col min="21" max="21" width="7.28515625" style="5" customWidth="1"/>
    <col min="22" max="22" width="6.28515625" style="5" customWidth="1"/>
    <col min="23" max="27" width="9.140625" style="5"/>
    <col min="28" max="28" width="6.140625" style="5" customWidth="1"/>
    <col min="29" max="16384" width="9.140625" style="5"/>
  </cols>
  <sheetData>
    <row r="1" spans="1:36">
      <c r="A1" s="136" t="s">
        <v>95</v>
      </c>
      <c r="B1" s="137"/>
      <c r="C1" s="137"/>
      <c r="D1" s="137"/>
      <c r="E1" s="137"/>
      <c r="F1" s="137"/>
      <c r="G1" s="137"/>
      <c r="H1" s="137"/>
      <c r="I1" s="137"/>
      <c r="J1" s="137"/>
      <c r="K1" s="137"/>
      <c r="L1" s="137"/>
      <c r="M1" s="137"/>
      <c r="N1" s="137"/>
      <c r="O1" s="137"/>
      <c r="P1" s="137"/>
      <c r="Q1" s="19"/>
      <c r="R1" s="19"/>
      <c r="S1" s="19"/>
      <c r="T1" s="19"/>
      <c r="U1" s="19"/>
      <c r="V1" s="19"/>
      <c r="W1" s="19"/>
      <c r="X1" s="19"/>
      <c r="Y1" s="19"/>
      <c r="Z1" s="19"/>
      <c r="AA1" s="19"/>
      <c r="AB1" s="19"/>
      <c r="AC1" s="19"/>
      <c r="AD1" s="19"/>
      <c r="AE1" s="19"/>
      <c r="AF1" s="19"/>
      <c r="AG1" s="19"/>
      <c r="AH1" s="19"/>
      <c r="AI1" s="19"/>
      <c r="AJ1" s="19"/>
    </row>
    <row r="2" spans="1:36" ht="15.75" thickBot="1">
      <c r="A2" s="20"/>
      <c r="B2" s="21"/>
      <c r="C2" s="135"/>
      <c r="D2" s="135"/>
      <c r="E2" s="135"/>
      <c r="F2" s="135"/>
      <c r="G2" s="135"/>
      <c r="H2" s="135"/>
      <c r="I2" s="135"/>
      <c r="J2" s="135"/>
      <c r="K2" s="135"/>
      <c r="L2" s="135"/>
      <c r="M2" s="135"/>
      <c r="N2" s="135"/>
      <c r="O2" s="135"/>
      <c r="P2" s="21"/>
      <c r="Q2" s="21"/>
      <c r="R2" s="21"/>
      <c r="S2" s="21"/>
      <c r="T2" s="21"/>
      <c r="U2" s="21"/>
      <c r="V2" s="21"/>
      <c r="W2" s="21"/>
      <c r="X2" s="21"/>
      <c r="Y2" s="21"/>
      <c r="Z2" s="21"/>
      <c r="AA2" s="21"/>
      <c r="AB2" s="21"/>
      <c r="AC2" s="21"/>
      <c r="AD2" s="21"/>
      <c r="AE2" s="21"/>
      <c r="AF2" s="21"/>
      <c r="AG2" s="21"/>
      <c r="AH2" s="21"/>
      <c r="AI2" s="14"/>
      <c r="AJ2" s="19"/>
    </row>
    <row r="3" spans="1:36">
      <c r="A3" s="15" t="s">
        <v>34</v>
      </c>
      <c r="B3" s="16" t="s">
        <v>4</v>
      </c>
      <c r="C3" s="44" t="s">
        <v>35</v>
      </c>
      <c r="D3" s="45" t="s">
        <v>36</v>
      </c>
      <c r="E3" s="45" t="s">
        <v>37</v>
      </c>
      <c r="F3" s="46" t="s">
        <v>72</v>
      </c>
      <c r="G3" s="47" t="s">
        <v>39</v>
      </c>
      <c r="H3" s="47" t="s">
        <v>40</v>
      </c>
      <c r="I3" s="62" t="s">
        <v>91</v>
      </c>
      <c r="J3" s="48" t="s">
        <v>42</v>
      </c>
      <c r="K3" s="48" t="s">
        <v>43</v>
      </c>
      <c r="L3" s="53" t="s">
        <v>44</v>
      </c>
      <c r="M3" s="49" t="s">
        <v>45</v>
      </c>
      <c r="N3" s="49" t="s">
        <v>46</v>
      </c>
      <c r="O3" s="50" t="s">
        <v>47</v>
      </c>
      <c r="P3" s="50" t="s">
        <v>48</v>
      </c>
      <c r="Q3" s="50" t="s">
        <v>49</v>
      </c>
      <c r="R3" s="50" t="s">
        <v>79</v>
      </c>
      <c r="S3" s="50" t="s">
        <v>51</v>
      </c>
      <c r="T3" s="51" t="s">
        <v>52</v>
      </c>
      <c r="U3" s="51" t="s">
        <v>53</v>
      </c>
      <c r="V3" s="51" t="s">
        <v>54</v>
      </c>
      <c r="W3" s="51" t="s">
        <v>55</v>
      </c>
      <c r="X3" s="51" t="s">
        <v>56</v>
      </c>
      <c r="Y3" s="22" t="s">
        <v>57</v>
      </c>
      <c r="Z3" s="22" t="s">
        <v>58</v>
      </c>
      <c r="AA3" s="22" t="s">
        <v>59</v>
      </c>
      <c r="AB3" s="52" t="s">
        <v>60</v>
      </c>
      <c r="AC3" s="22" t="s">
        <v>61</v>
      </c>
      <c r="AD3" s="22" t="s">
        <v>62</v>
      </c>
      <c r="AE3" s="22" t="s">
        <v>63</v>
      </c>
      <c r="AF3" s="22" t="s">
        <v>64</v>
      </c>
      <c r="AG3" s="22" t="s">
        <v>65</v>
      </c>
      <c r="AH3" s="52" t="s">
        <v>78</v>
      </c>
      <c r="AI3" s="17" t="s">
        <v>67</v>
      </c>
      <c r="AJ3" s="19"/>
    </row>
    <row r="4" spans="1:36" s="7" customFormat="1">
      <c r="A4" s="86">
        <v>1</v>
      </c>
      <c r="B4" s="87" t="s">
        <v>5</v>
      </c>
      <c r="C4" s="88">
        <v>2</v>
      </c>
      <c r="D4" s="88"/>
      <c r="E4" s="88">
        <v>2</v>
      </c>
      <c r="F4" s="88"/>
      <c r="G4" s="88"/>
      <c r="H4" s="88">
        <v>1</v>
      </c>
      <c r="I4" s="88">
        <v>3</v>
      </c>
      <c r="J4" s="88">
        <v>1</v>
      </c>
      <c r="K4" s="88"/>
      <c r="L4" s="88"/>
      <c r="M4" s="88"/>
      <c r="N4" s="88"/>
      <c r="O4" s="88"/>
      <c r="P4" s="88"/>
      <c r="Q4" s="89"/>
      <c r="R4" s="88"/>
      <c r="S4" s="88">
        <v>3</v>
      </c>
      <c r="T4" s="88"/>
      <c r="U4" s="88"/>
      <c r="V4" s="88">
        <v>1</v>
      </c>
      <c r="W4" s="88">
        <v>8</v>
      </c>
      <c r="X4" s="88">
        <v>1</v>
      </c>
      <c r="Y4" s="90"/>
      <c r="Z4" s="88">
        <v>3</v>
      </c>
      <c r="AA4" s="88">
        <v>1</v>
      </c>
      <c r="AB4" s="88"/>
      <c r="AC4" s="88"/>
      <c r="AD4" s="88">
        <v>1</v>
      </c>
      <c r="AE4" s="88">
        <v>1</v>
      </c>
      <c r="AF4" s="88">
        <v>3</v>
      </c>
      <c r="AG4" s="88"/>
      <c r="AH4" s="88">
        <v>1</v>
      </c>
      <c r="AI4" s="17">
        <f t="shared" ref="AI4:AI12" si="0">SUM(C4:AH4)</f>
        <v>32</v>
      </c>
      <c r="AJ4" s="23"/>
    </row>
    <row r="5" spans="1:36" s="7" customFormat="1">
      <c r="A5" s="91">
        <v>2</v>
      </c>
      <c r="B5" s="92" t="s">
        <v>6</v>
      </c>
      <c r="C5" s="93">
        <v>1</v>
      </c>
      <c r="D5" s="88"/>
      <c r="E5" s="88"/>
      <c r="F5" s="88">
        <v>1</v>
      </c>
      <c r="G5" s="88"/>
      <c r="H5" s="88"/>
      <c r="I5" s="88">
        <v>4</v>
      </c>
      <c r="J5" s="88">
        <v>1</v>
      </c>
      <c r="K5" s="88"/>
      <c r="L5" s="88">
        <v>4</v>
      </c>
      <c r="M5" s="88">
        <v>3</v>
      </c>
      <c r="N5" s="88">
        <v>2</v>
      </c>
      <c r="O5" s="88">
        <v>3</v>
      </c>
      <c r="P5" s="88">
        <v>2</v>
      </c>
      <c r="Q5" s="88">
        <v>1</v>
      </c>
      <c r="R5" s="88">
        <v>2</v>
      </c>
      <c r="S5" s="88">
        <v>3</v>
      </c>
      <c r="T5" s="88">
        <v>1</v>
      </c>
      <c r="U5" s="88">
        <v>3</v>
      </c>
      <c r="V5" s="88">
        <v>2</v>
      </c>
      <c r="W5" s="88">
        <v>9</v>
      </c>
      <c r="X5" s="88"/>
      <c r="Y5" s="90"/>
      <c r="Z5" s="88">
        <v>4</v>
      </c>
      <c r="AA5" s="88">
        <v>9</v>
      </c>
      <c r="AB5" s="88"/>
      <c r="AC5" s="88">
        <v>4</v>
      </c>
      <c r="AD5" s="88">
        <v>4</v>
      </c>
      <c r="AE5" s="88">
        <v>4</v>
      </c>
      <c r="AF5" s="88">
        <v>12</v>
      </c>
      <c r="AG5" s="88">
        <v>1</v>
      </c>
      <c r="AH5" s="88">
        <v>4</v>
      </c>
      <c r="AI5" s="17">
        <f t="shared" si="0"/>
        <v>84</v>
      </c>
      <c r="AJ5" s="23"/>
    </row>
    <row r="6" spans="1:36" s="7" customFormat="1">
      <c r="A6" s="91">
        <v>3</v>
      </c>
      <c r="B6" s="92" t="s">
        <v>7</v>
      </c>
      <c r="C6" s="93"/>
      <c r="D6" s="88"/>
      <c r="E6" s="88"/>
      <c r="F6" s="88"/>
      <c r="G6" s="88"/>
      <c r="H6" s="88">
        <v>1</v>
      </c>
      <c r="I6" s="88">
        <v>4</v>
      </c>
      <c r="J6" s="88"/>
      <c r="K6" s="88"/>
      <c r="L6" s="88"/>
      <c r="M6" s="88">
        <v>1</v>
      </c>
      <c r="N6" s="88"/>
      <c r="O6" s="88"/>
      <c r="P6" s="88">
        <v>1</v>
      </c>
      <c r="Q6" s="88"/>
      <c r="R6" s="88"/>
      <c r="S6" s="88"/>
      <c r="T6" s="88"/>
      <c r="U6" s="88"/>
      <c r="V6" s="88"/>
      <c r="W6" s="88">
        <v>1</v>
      </c>
      <c r="X6" s="88"/>
      <c r="Y6" s="90"/>
      <c r="Z6" s="88"/>
      <c r="AA6" s="88">
        <v>3</v>
      </c>
      <c r="AB6" s="88"/>
      <c r="AC6" s="88"/>
      <c r="AD6" s="88">
        <v>1</v>
      </c>
      <c r="AE6" s="88">
        <v>6</v>
      </c>
      <c r="AF6" s="88"/>
      <c r="AG6" s="88"/>
      <c r="AH6" s="88"/>
      <c r="AI6" s="17">
        <f t="shared" si="0"/>
        <v>18</v>
      </c>
      <c r="AJ6" s="23"/>
    </row>
    <row r="7" spans="1:36" s="7" customFormat="1">
      <c r="A7" s="91">
        <v>4</v>
      </c>
      <c r="B7" s="92" t="s">
        <v>8</v>
      </c>
      <c r="C7" s="93"/>
      <c r="D7" s="88"/>
      <c r="E7" s="88"/>
      <c r="F7" s="88"/>
      <c r="G7" s="88"/>
      <c r="H7" s="88"/>
      <c r="I7" s="88">
        <v>1</v>
      </c>
      <c r="J7" s="88">
        <v>1</v>
      </c>
      <c r="K7" s="88"/>
      <c r="L7" s="88"/>
      <c r="M7" s="88"/>
      <c r="N7" s="88">
        <v>1</v>
      </c>
      <c r="O7" s="88"/>
      <c r="P7" s="88"/>
      <c r="Q7" s="88"/>
      <c r="R7" s="88"/>
      <c r="S7" s="88">
        <v>4</v>
      </c>
      <c r="T7" s="88">
        <v>1</v>
      </c>
      <c r="U7" s="88"/>
      <c r="V7" s="88"/>
      <c r="W7" s="88">
        <v>9</v>
      </c>
      <c r="X7" s="88"/>
      <c r="Y7" s="90"/>
      <c r="Z7" s="88">
        <v>3</v>
      </c>
      <c r="AA7" s="88">
        <v>2</v>
      </c>
      <c r="AB7" s="88"/>
      <c r="AC7" s="88"/>
      <c r="AD7" s="88">
        <v>1</v>
      </c>
      <c r="AE7" s="88"/>
      <c r="AF7" s="88">
        <v>2</v>
      </c>
      <c r="AG7" s="88"/>
      <c r="AH7" s="88"/>
      <c r="AI7" s="17">
        <f t="shared" si="0"/>
        <v>25</v>
      </c>
      <c r="AJ7" s="23"/>
    </row>
    <row r="8" spans="1:36" s="7" customFormat="1">
      <c r="A8" s="91">
        <v>3</v>
      </c>
      <c r="B8" s="92" t="s">
        <v>9</v>
      </c>
      <c r="C8" s="93"/>
      <c r="D8" s="88"/>
      <c r="E8" s="88"/>
      <c r="F8" s="88"/>
      <c r="G8" s="88"/>
      <c r="H8" s="88">
        <v>1</v>
      </c>
      <c r="I8" s="88"/>
      <c r="J8" s="88"/>
      <c r="K8" s="88">
        <v>1</v>
      </c>
      <c r="L8" s="88">
        <v>1</v>
      </c>
      <c r="M8" s="88"/>
      <c r="N8" s="88">
        <v>4</v>
      </c>
      <c r="O8" s="88"/>
      <c r="P8" s="88">
        <v>8</v>
      </c>
      <c r="Q8" s="88">
        <v>1</v>
      </c>
      <c r="R8" s="88">
        <v>2</v>
      </c>
      <c r="S8" s="88">
        <v>1</v>
      </c>
      <c r="T8" s="88">
        <v>1</v>
      </c>
      <c r="U8" s="88">
        <v>4</v>
      </c>
      <c r="V8" s="88">
        <v>4</v>
      </c>
      <c r="W8" s="88">
        <v>3</v>
      </c>
      <c r="X8" s="88">
        <v>1</v>
      </c>
      <c r="Y8" s="90"/>
      <c r="Z8" s="88">
        <v>1</v>
      </c>
      <c r="AA8" s="88">
        <v>4</v>
      </c>
      <c r="AB8" s="88"/>
      <c r="AC8" s="88"/>
      <c r="AD8" s="88">
        <v>6</v>
      </c>
      <c r="AE8" s="88"/>
      <c r="AF8" s="88">
        <v>1</v>
      </c>
      <c r="AG8" s="88">
        <v>3</v>
      </c>
      <c r="AH8" s="88">
        <v>1</v>
      </c>
      <c r="AI8" s="17">
        <f>SUM(C8:AH8)</f>
        <v>48</v>
      </c>
      <c r="AJ8" s="23"/>
    </row>
    <row r="9" spans="1:36" s="7" customFormat="1">
      <c r="A9" s="91">
        <v>6</v>
      </c>
      <c r="B9" s="92" t="s">
        <v>10</v>
      </c>
      <c r="C9" s="93"/>
      <c r="D9" s="88"/>
      <c r="E9" s="88"/>
      <c r="F9" s="88"/>
      <c r="G9" s="88"/>
      <c r="H9" s="88"/>
      <c r="I9" s="88"/>
      <c r="J9" s="88"/>
      <c r="K9" s="88"/>
      <c r="L9" s="88"/>
      <c r="M9" s="88">
        <v>1</v>
      </c>
      <c r="N9" s="88"/>
      <c r="O9" s="88"/>
      <c r="P9" s="88"/>
      <c r="Q9" s="88"/>
      <c r="R9" s="88"/>
      <c r="S9" s="88"/>
      <c r="T9" s="88"/>
      <c r="U9" s="88"/>
      <c r="V9" s="88">
        <v>1</v>
      </c>
      <c r="W9" s="88">
        <v>2</v>
      </c>
      <c r="X9" s="88"/>
      <c r="Y9" s="90"/>
      <c r="Z9" s="88">
        <v>4</v>
      </c>
      <c r="AA9" s="88">
        <v>2</v>
      </c>
      <c r="AB9" s="88">
        <v>10</v>
      </c>
      <c r="AC9" s="88">
        <v>1</v>
      </c>
      <c r="AD9" s="88"/>
      <c r="AE9" s="88">
        <v>1</v>
      </c>
      <c r="AF9" s="88"/>
      <c r="AG9" s="88">
        <v>1</v>
      </c>
      <c r="AH9" s="88">
        <v>1</v>
      </c>
      <c r="AI9" s="17">
        <f t="shared" si="0"/>
        <v>24</v>
      </c>
      <c r="AJ9" s="23"/>
    </row>
    <row r="10" spans="1:36" s="7" customFormat="1">
      <c r="A10" s="91">
        <v>7</v>
      </c>
      <c r="B10" s="92" t="s">
        <v>11</v>
      </c>
      <c r="C10" s="93"/>
      <c r="D10" s="88"/>
      <c r="E10" s="88"/>
      <c r="F10" s="88"/>
      <c r="G10" s="88">
        <v>1</v>
      </c>
      <c r="H10" s="88"/>
      <c r="I10" s="88"/>
      <c r="J10" s="88">
        <v>1</v>
      </c>
      <c r="K10" s="88"/>
      <c r="L10" s="88"/>
      <c r="M10" s="88"/>
      <c r="N10" s="88"/>
      <c r="O10" s="88"/>
      <c r="P10" s="88"/>
      <c r="Q10" s="88">
        <v>1</v>
      </c>
      <c r="R10" s="88">
        <v>1</v>
      </c>
      <c r="S10" s="88">
        <v>2</v>
      </c>
      <c r="T10" s="88"/>
      <c r="U10" s="88"/>
      <c r="V10" s="88"/>
      <c r="W10" s="88">
        <v>2</v>
      </c>
      <c r="X10" s="88"/>
      <c r="Y10" s="90"/>
      <c r="Z10" s="88">
        <v>2</v>
      </c>
      <c r="AA10" s="88">
        <v>1</v>
      </c>
      <c r="AB10" s="88"/>
      <c r="AC10" s="88"/>
      <c r="AD10" s="88"/>
      <c r="AE10" s="88">
        <v>2</v>
      </c>
      <c r="AF10" s="88"/>
      <c r="AG10" s="88"/>
      <c r="AH10" s="88">
        <v>2</v>
      </c>
      <c r="AI10" s="17">
        <f t="shared" si="0"/>
        <v>15</v>
      </c>
      <c r="AJ10" s="23"/>
    </row>
    <row r="11" spans="1:36" s="7" customFormat="1">
      <c r="A11" s="91">
        <v>8</v>
      </c>
      <c r="B11" s="92" t="s">
        <v>12</v>
      </c>
      <c r="C11" s="93"/>
      <c r="D11" s="88"/>
      <c r="E11" s="88"/>
      <c r="F11" s="88"/>
      <c r="G11" s="88"/>
      <c r="H11" s="88">
        <v>1</v>
      </c>
      <c r="I11" s="88"/>
      <c r="J11" s="88"/>
      <c r="K11" s="88"/>
      <c r="L11" s="88"/>
      <c r="M11" s="88"/>
      <c r="N11" s="88"/>
      <c r="O11" s="88"/>
      <c r="P11" s="88"/>
      <c r="Q11" s="88"/>
      <c r="R11" s="88"/>
      <c r="S11" s="88"/>
      <c r="T11" s="88"/>
      <c r="U11" s="88"/>
      <c r="V11" s="88"/>
      <c r="W11" s="88">
        <v>2</v>
      </c>
      <c r="X11" s="88"/>
      <c r="Y11" s="90"/>
      <c r="Z11" s="88"/>
      <c r="AA11" s="88">
        <v>5</v>
      </c>
      <c r="AB11" s="88"/>
      <c r="AC11" s="88">
        <v>1</v>
      </c>
      <c r="AD11" s="88"/>
      <c r="AE11" s="88"/>
      <c r="AF11" s="88"/>
      <c r="AG11" s="88">
        <v>2</v>
      </c>
      <c r="AH11" s="88"/>
      <c r="AI11" s="17">
        <f t="shared" si="0"/>
        <v>11</v>
      </c>
      <c r="AJ11" s="23"/>
    </row>
    <row r="12" spans="1:36" s="7" customFormat="1">
      <c r="A12" s="91">
        <v>9</v>
      </c>
      <c r="B12" s="92" t="s">
        <v>68</v>
      </c>
      <c r="C12" s="93">
        <v>1</v>
      </c>
      <c r="D12" s="88"/>
      <c r="E12" s="88"/>
      <c r="F12" s="88"/>
      <c r="G12" s="88"/>
      <c r="H12" s="88"/>
      <c r="I12" s="88"/>
      <c r="J12" s="88"/>
      <c r="K12" s="88"/>
      <c r="L12" s="88">
        <v>1</v>
      </c>
      <c r="M12" s="88"/>
      <c r="N12" s="88">
        <v>1</v>
      </c>
      <c r="O12" s="88"/>
      <c r="P12" s="88">
        <v>1</v>
      </c>
      <c r="Q12" s="88"/>
      <c r="R12" s="88"/>
      <c r="S12" s="88"/>
      <c r="T12" s="88"/>
      <c r="U12" s="88"/>
      <c r="V12" s="88"/>
      <c r="W12" s="88"/>
      <c r="X12" s="88"/>
      <c r="Y12" s="90"/>
      <c r="Z12" s="88"/>
      <c r="AA12" s="88"/>
      <c r="AB12" s="88">
        <v>15</v>
      </c>
      <c r="AC12" s="88"/>
      <c r="AD12" s="88">
        <v>1</v>
      </c>
      <c r="AE12" s="88"/>
      <c r="AF12" s="88">
        <v>1</v>
      </c>
      <c r="AG12" s="88"/>
      <c r="AH12" s="88"/>
      <c r="AI12" s="17">
        <f t="shared" si="0"/>
        <v>21</v>
      </c>
      <c r="AJ12" s="23"/>
    </row>
    <row r="13" spans="1:36" s="7" customFormat="1">
      <c r="A13" s="91">
        <v>10</v>
      </c>
      <c r="B13" s="92" t="s">
        <v>14</v>
      </c>
      <c r="C13" s="93"/>
      <c r="D13" s="88"/>
      <c r="E13" s="88"/>
      <c r="F13" s="88"/>
      <c r="G13" s="88"/>
      <c r="H13" s="88"/>
      <c r="I13" s="88">
        <v>1</v>
      </c>
      <c r="J13" s="88"/>
      <c r="K13" s="88"/>
      <c r="L13" s="88"/>
      <c r="M13" s="88"/>
      <c r="N13" s="88">
        <v>1</v>
      </c>
      <c r="O13" s="88"/>
      <c r="P13" s="88"/>
      <c r="Q13" s="88">
        <v>1</v>
      </c>
      <c r="R13" s="88"/>
      <c r="S13" s="88">
        <v>1</v>
      </c>
      <c r="T13" s="88"/>
      <c r="U13" s="88"/>
      <c r="V13" s="88"/>
      <c r="W13" s="88">
        <v>2</v>
      </c>
      <c r="X13" s="88">
        <v>1</v>
      </c>
      <c r="Y13" s="90"/>
      <c r="Z13" s="88">
        <v>1</v>
      </c>
      <c r="AA13" s="88">
        <v>7</v>
      </c>
      <c r="AB13" s="88"/>
      <c r="AC13" s="88"/>
      <c r="AD13" s="88"/>
      <c r="AE13" s="88"/>
      <c r="AF13" s="88">
        <v>4</v>
      </c>
      <c r="AG13" s="88">
        <v>1</v>
      </c>
      <c r="AH13" s="88">
        <v>5</v>
      </c>
      <c r="AI13" s="17">
        <f>SUM(C13:AH13)</f>
        <v>25</v>
      </c>
      <c r="AJ13" s="23"/>
    </row>
    <row r="14" spans="1:36" s="7" customFormat="1">
      <c r="A14" s="91">
        <v>11</v>
      </c>
      <c r="B14" s="92" t="s">
        <v>15</v>
      </c>
      <c r="C14" s="93"/>
      <c r="D14" s="88"/>
      <c r="E14" s="88"/>
      <c r="F14" s="88">
        <v>1</v>
      </c>
      <c r="G14" s="88"/>
      <c r="H14" s="88">
        <v>2</v>
      </c>
      <c r="I14" s="88">
        <v>2</v>
      </c>
      <c r="J14" s="88">
        <v>2</v>
      </c>
      <c r="K14" s="88"/>
      <c r="L14" s="88">
        <v>2</v>
      </c>
      <c r="M14" s="88">
        <v>1</v>
      </c>
      <c r="N14" s="88">
        <v>10</v>
      </c>
      <c r="O14" s="88"/>
      <c r="P14" s="88"/>
      <c r="Q14" s="88">
        <v>1</v>
      </c>
      <c r="R14" s="88">
        <v>1</v>
      </c>
      <c r="S14" s="88">
        <v>1</v>
      </c>
      <c r="T14" s="88"/>
      <c r="U14" s="88">
        <v>3</v>
      </c>
      <c r="V14" s="88">
        <v>1</v>
      </c>
      <c r="W14" s="88">
        <v>17</v>
      </c>
      <c r="X14" s="88">
        <v>1</v>
      </c>
      <c r="Y14" s="90"/>
      <c r="Z14" s="88">
        <v>3</v>
      </c>
      <c r="AA14" s="88">
        <v>23</v>
      </c>
      <c r="AB14" s="88">
        <v>2</v>
      </c>
      <c r="AC14" s="88">
        <v>2</v>
      </c>
      <c r="AD14" s="88">
        <v>4</v>
      </c>
      <c r="AE14" s="88">
        <v>1</v>
      </c>
      <c r="AF14" s="88">
        <v>6</v>
      </c>
      <c r="AG14" s="88"/>
      <c r="AH14" s="88">
        <v>6</v>
      </c>
      <c r="AI14" s="17">
        <f t="shared" ref="AI14:AI32" si="1">SUM(C14:AH14)</f>
        <v>92</v>
      </c>
      <c r="AJ14" s="23"/>
    </row>
    <row r="15" spans="1:36" s="7" customFormat="1">
      <c r="A15" s="91">
        <v>12</v>
      </c>
      <c r="B15" s="92" t="s">
        <v>16</v>
      </c>
      <c r="C15" s="94"/>
      <c r="D15" s="22"/>
      <c r="E15" s="22"/>
      <c r="F15" s="95"/>
      <c r="G15" s="22"/>
      <c r="H15" s="96">
        <v>3</v>
      </c>
      <c r="I15" s="97">
        <v>1</v>
      </c>
      <c r="J15" s="96">
        <v>1</v>
      </c>
      <c r="K15" s="22"/>
      <c r="L15" s="22"/>
      <c r="M15" s="22"/>
      <c r="N15" s="96">
        <v>2</v>
      </c>
      <c r="O15" s="22"/>
      <c r="P15" s="22"/>
      <c r="Q15" s="97">
        <v>1</v>
      </c>
      <c r="R15" s="22"/>
      <c r="S15" s="96">
        <v>1</v>
      </c>
      <c r="T15" s="97">
        <v>1</v>
      </c>
      <c r="U15" s="22"/>
      <c r="V15" s="96">
        <v>4</v>
      </c>
      <c r="W15" s="96">
        <v>11</v>
      </c>
      <c r="X15" s="96">
        <v>2</v>
      </c>
      <c r="Y15" s="22"/>
      <c r="Z15" s="96">
        <v>1</v>
      </c>
      <c r="AA15" s="96">
        <v>2</v>
      </c>
      <c r="AB15" s="22"/>
      <c r="AC15" s="22"/>
      <c r="AD15" s="22"/>
      <c r="AE15" s="96"/>
      <c r="AF15" s="98"/>
      <c r="AG15" s="96"/>
      <c r="AH15" s="97">
        <v>1</v>
      </c>
      <c r="AI15" s="17">
        <f t="shared" si="1"/>
        <v>31</v>
      </c>
      <c r="AJ15" s="23"/>
    </row>
    <row r="16" spans="1:36" s="7" customFormat="1">
      <c r="A16" s="91">
        <v>13</v>
      </c>
      <c r="B16" s="92" t="s">
        <v>17</v>
      </c>
      <c r="C16" s="93">
        <v>2</v>
      </c>
      <c r="D16" s="88">
        <v>1</v>
      </c>
      <c r="E16" s="88"/>
      <c r="F16" s="88"/>
      <c r="G16" s="88"/>
      <c r="H16" s="88"/>
      <c r="I16" s="88">
        <v>4</v>
      </c>
      <c r="J16" s="88">
        <v>1</v>
      </c>
      <c r="K16" s="88"/>
      <c r="L16" s="88">
        <v>1</v>
      </c>
      <c r="M16" s="88"/>
      <c r="N16" s="88">
        <v>2</v>
      </c>
      <c r="O16" s="88"/>
      <c r="P16" s="88"/>
      <c r="Q16" s="88">
        <v>1</v>
      </c>
      <c r="R16" s="88">
        <v>1</v>
      </c>
      <c r="S16" s="88">
        <v>1</v>
      </c>
      <c r="T16" s="88"/>
      <c r="U16" s="88"/>
      <c r="V16" s="88">
        <v>1</v>
      </c>
      <c r="W16" s="88">
        <v>3</v>
      </c>
      <c r="X16" s="88">
        <v>1</v>
      </c>
      <c r="Y16" s="88"/>
      <c r="Z16" s="88"/>
      <c r="AA16" s="88">
        <v>7</v>
      </c>
      <c r="AB16" s="88">
        <v>1</v>
      </c>
      <c r="AC16" s="88">
        <v>2</v>
      </c>
      <c r="AD16" s="88">
        <v>1</v>
      </c>
      <c r="AE16" s="88">
        <v>1</v>
      </c>
      <c r="AF16" s="88">
        <v>8</v>
      </c>
      <c r="AG16" s="88">
        <v>3</v>
      </c>
      <c r="AH16" s="88"/>
      <c r="AI16" s="17">
        <f>SUM(C16:AH16)</f>
        <v>42</v>
      </c>
      <c r="AJ16" s="23"/>
    </row>
    <row r="17" spans="1:36" s="18" customFormat="1">
      <c r="A17" s="91">
        <v>14</v>
      </c>
      <c r="B17" s="92" t="s">
        <v>18</v>
      </c>
      <c r="C17" s="93">
        <v>1</v>
      </c>
      <c r="D17" s="88">
        <v>1</v>
      </c>
      <c r="E17" s="88"/>
      <c r="F17" s="88"/>
      <c r="G17" s="88">
        <v>1</v>
      </c>
      <c r="H17" s="88"/>
      <c r="I17" s="88"/>
      <c r="J17" s="88"/>
      <c r="K17" s="88"/>
      <c r="L17" s="88"/>
      <c r="M17" s="88">
        <v>2</v>
      </c>
      <c r="N17" s="88">
        <v>2</v>
      </c>
      <c r="O17" s="88"/>
      <c r="P17" s="88">
        <v>2</v>
      </c>
      <c r="Q17" s="88">
        <v>1</v>
      </c>
      <c r="R17" s="88"/>
      <c r="S17" s="88">
        <v>1</v>
      </c>
      <c r="T17" s="88">
        <v>2</v>
      </c>
      <c r="U17" s="88"/>
      <c r="V17" s="88">
        <v>2</v>
      </c>
      <c r="W17" s="88">
        <v>5</v>
      </c>
      <c r="X17" s="88"/>
      <c r="Y17" s="88">
        <v>1</v>
      </c>
      <c r="Z17" s="88">
        <v>3</v>
      </c>
      <c r="AA17" s="88"/>
      <c r="AB17" s="88">
        <v>10</v>
      </c>
      <c r="AC17" s="88">
        <v>1</v>
      </c>
      <c r="AD17" s="88">
        <v>2</v>
      </c>
      <c r="AE17" s="88">
        <v>1</v>
      </c>
      <c r="AF17" s="88"/>
      <c r="AG17" s="88"/>
      <c r="AH17" s="88"/>
      <c r="AI17" s="17">
        <f>SUM(C17:AH17)</f>
        <v>38</v>
      </c>
      <c r="AJ17" s="24"/>
    </row>
    <row r="18" spans="1:36" s="7" customFormat="1">
      <c r="A18" s="91">
        <v>15</v>
      </c>
      <c r="B18" s="92" t="s">
        <v>19</v>
      </c>
      <c r="C18" s="93">
        <v>1</v>
      </c>
      <c r="D18" s="88"/>
      <c r="E18" s="88"/>
      <c r="F18" s="88">
        <v>1</v>
      </c>
      <c r="G18" s="88"/>
      <c r="H18" s="88">
        <v>1</v>
      </c>
      <c r="I18" s="88"/>
      <c r="J18" s="88">
        <v>1</v>
      </c>
      <c r="K18" s="88"/>
      <c r="L18" s="88">
        <v>2</v>
      </c>
      <c r="M18" s="88"/>
      <c r="N18" s="88">
        <v>2</v>
      </c>
      <c r="O18" s="88"/>
      <c r="P18" s="88">
        <v>1</v>
      </c>
      <c r="Q18" s="88">
        <v>8</v>
      </c>
      <c r="R18" s="88">
        <v>3</v>
      </c>
      <c r="S18" s="88"/>
      <c r="T18" s="88">
        <v>3</v>
      </c>
      <c r="U18" s="88">
        <v>2</v>
      </c>
      <c r="V18" s="88"/>
      <c r="W18" s="88">
        <v>3</v>
      </c>
      <c r="X18" s="88"/>
      <c r="Y18" s="90"/>
      <c r="Z18" s="88">
        <v>3</v>
      </c>
      <c r="AA18" s="88">
        <v>5</v>
      </c>
      <c r="AB18" s="88">
        <v>1</v>
      </c>
      <c r="AC18" s="88">
        <v>2</v>
      </c>
      <c r="AD18" s="88"/>
      <c r="AE18" s="88"/>
      <c r="AF18" s="88">
        <v>3</v>
      </c>
      <c r="AG18" s="99">
        <v>3</v>
      </c>
      <c r="AH18" s="88">
        <v>2</v>
      </c>
      <c r="AI18" s="17">
        <f t="shared" si="1"/>
        <v>47</v>
      </c>
      <c r="AJ18" s="23"/>
    </row>
    <row r="19" spans="1:36" s="7" customFormat="1">
      <c r="A19" s="91">
        <v>16</v>
      </c>
      <c r="B19" s="92" t="s">
        <v>20</v>
      </c>
      <c r="C19" s="93"/>
      <c r="D19" s="88"/>
      <c r="E19" s="88"/>
      <c r="F19" s="88"/>
      <c r="G19" s="88"/>
      <c r="H19" s="88">
        <v>1</v>
      </c>
      <c r="I19" s="88"/>
      <c r="J19" s="88">
        <v>4</v>
      </c>
      <c r="K19" s="88">
        <v>1</v>
      </c>
      <c r="L19" s="88"/>
      <c r="M19" s="88">
        <v>5</v>
      </c>
      <c r="N19" s="88">
        <v>1</v>
      </c>
      <c r="O19" s="88"/>
      <c r="P19" s="88"/>
      <c r="Q19" s="88">
        <v>2</v>
      </c>
      <c r="R19" s="88">
        <v>3</v>
      </c>
      <c r="S19" s="88"/>
      <c r="T19" s="88">
        <v>1</v>
      </c>
      <c r="U19" s="100">
        <v>1</v>
      </c>
      <c r="V19" s="88">
        <v>2</v>
      </c>
      <c r="W19" s="88">
        <v>3</v>
      </c>
      <c r="X19" s="88"/>
      <c r="Y19" s="90"/>
      <c r="Z19" s="88"/>
      <c r="AA19" s="96"/>
      <c r="AB19" s="88"/>
      <c r="AC19" s="88"/>
      <c r="AD19" s="88"/>
      <c r="AE19" s="88"/>
      <c r="AF19" s="88"/>
      <c r="AG19" s="88"/>
      <c r="AH19" s="88"/>
      <c r="AI19" s="17">
        <f t="shared" si="1"/>
        <v>24</v>
      </c>
      <c r="AJ19" s="23"/>
    </row>
    <row r="20" spans="1:36" s="7" customFormat="1">
      <c r="A20" s="91">
        <v>17</v>
      </c>
      <c r="B20" s="92" t="s">
        <v>21</v>
      </c>
      <c r="C20" s="93"/>
      <c r="D20" s="88"/>
      <c r="E20" s="88"/>
      <c r="F20" s="88"/>
      <c r="G20" s="88"/>
      <c r="H20" s="88"/>
      <c r="I20" s="88">
        <v>1</v>
      </c>
      <c r="J20" s="88"/>
      <c r="K20" s="88"/>
      <c r="L20" s="88"/>
      <c r="M20" s="88">
        <v>2</v>
      </c>
      <c r="N20" s="88"/>
      <c r="O20" s="88"/>
      <c r="P20" s="88"/>
      <c r="Q20" s="88"/>
      <c r="R20" s="88"/>
      <c r="S20" s="88">
        <v>8</v>
      </c>
      <c r="T20" s="88"/>
      <c r="U20" s="88"/>
      <c r="V20" s="88">
        <v>1</v>
      </c>
      <c r="W20" s="88">
        <v>4</v>
      </c>
      <c r="X20" s="88"/>
      <c r="Y20" s="90"/>
      <c r="Z20" s="88"/>
      <c r="AA20" s="88">
        <v>10</v>
      </c>
      <c r="AB20" s="88"/>
      <c r="AC20" s="88"/>
      <c r="AD20" s="88"/>
      <c r="AE20" s="88"/>
      <c r="AF20" s="88"/>
      <c r="AG20" s="88"/>
      <c r="AH20" s="88"/>
      <c r="AI20" s="17">
        <f t="shared" si="1"/>
        <v>26</v>
      </c>
      <c r="AJ20" s="23"/>
    </row>
    <row r="21" spans="1:36" s="7" customFormat="1">
      <c r="A21" s="91">
        <v>18</v>
      </c>
      <c r="B21" s="92" t="s">
        <v>22</v>
      </c>
      <c r="C21" s="93"/>
      <c r="D21" s="88"/>
      <c r="E21" s="88">
        <v>1</v>
      </c>
      <c r="F21" s="88"/>
      <c r="G21" s="88"/>
      <c r="H21" s="88"/>
      <c r="I21" s="88"/>
      <c r="J21" s="88">
        <v>5</v>
      </c>
      <c r="K21" s="88">
        <v>1</v>
      </c>
      <c r="L21" s="88"/>
      <c r="M21" s="88"/>
      <c r="N21" s="88">
        <v>7</v>
      </c>
      <c r="O21" s="88"/>
      <c r="P21" s="88"/>
      <c r="Q21" s="88"/>
      <c r="R21" s="88">
        <v>1</v>
      </c>
      <c r="S21" s="88"/>
      <c r="T21" s="88"/>
      <c r="U21" s="88"/>
      <c r="V21" s="88">
        <v>2</v>
      </c>
      <c r="W21" s="88">
        <v>7</v>
      </c>
      <c r="X21" s="88"/>
      <c r="Y21" s="90"/>
      <c r="Z21" s="88">
        <v>2</v>
      </c>
      <c r="AA21" s="88">
        <v>1</v>
      </c>
      <c r="AB21" s="88">
        <v>1</v>
      </c>
      <c r="AC21" s="88"/>
      <c r="AD21" s="88"/>
      <c r="AE21" s="88">
        <v>2</v>
      </c>
      <c r="AF21" s="88">
        <v>2</v>
      </c>
      <c r="AG21" s="88"/>
      <c r="AH21" s="88">
        <v>3</v>
      </c>
      <c r="AI21" s="17">
        <f t="shared" si="1"/>
        <v>35</v>
      </c>
      <c r="AJ21" s="23"/>
    </row>
    <row r="22" spans="1:36" s="7" customFormat="1">
      <c r="A22" s="91">
        <v>19</v>
      </c>
      <c r="B22" s="92" t="s">
        <v>23</v>
      </c>
      <c r="C22" s="93"/>
      <c r="D22" s="88"/>
      <c r="E22" s="88"/>
      <c r="F22" s="88"/>
      <c r="G22" s="88"/>
      <c r="H22" s="88">
        <v>1</v>
      </c>
      <c r="I22" s="88">
        <v>2</v>
      </c>
      <c r="J22" s="88">
        <v>4</v>
      </c>
      <c r="K22" s="88"/>
      <c r="L22" s="88">
        <v>3</v>
      </c>
      <c r="M22" s="88">
        <v>3</v>
      </c>
      <c r="N22" s="88">
        <v>2</v>
      </c>
      <c r="O22" s="88"/>
      <c r="P22" s="88"/>
      <c r="Q22" s="88">
        <v>2</v>
      </c>
      <c r="R22" s="88"/>
      <c r="S22" s="88"/>
      <c r="T22" s="88"/>
      <c r="U22" s="88"/>
      <c r="V22" s="88"/>
      <c r="W22" s="88">
        <v>17</v>
      </c>
      <c r="X22" s="88"/>
      <c r="Y22" s="90"/>
      <c r="Z22" s="88">
        <v>1</v>
      </c>
      <c r="AA22" s="88"/>
      <c r="AB22" s="88">
        <v>1</v>
      </c>
      <c r="AC22" s="88"/>
      <c r="AD22" s="88"/>
      <c r="AE22" s="88"/>
      <c r="AF22" s="88">
        <v>2</v>
      </c>
      <c r="AG22" s="88"/>
      <c r="AH22" s="88"/>
      <c r="AI22" s="17">
        <f t="shared" si="1"/>
        <v>38</v>
      </c>
      <c r="AJ22" s="23"/>
    </row>
    <row r="23" spans="1:36" s="7" customFormat="1">
      <c r="A23" s="91">
        <v>20</v>
      </c>
      <c r="B23" s="92" t="s">
        <v>24</v>
      </c>
      <c r="D23" s="88"/>
      <c r="E23" s="88"/>
      <c r="F23" s="93"/>
      <c r="G23" s="88"/>
      <c r="H23" s="88">
        <v>1</v>
      </c>
      <c r="I23" s="88">
        <v>3</v>
      </c>
      <c r="J23" s="88">
        <v>1</v>
      </c>
      <c r="K23" s="88"/>
      <c r="L23" s="88">
        <v>1</v>
      </c>
      <c r="M23" s="88">
        <v>4</v>
      </c>
      <c r="N23" s="88">
        <v>4</v>
      </c>
      <c r="O23" s="88"/>
      <c r="P23" s="88">
        <v>1</v>
      </c>
      <c r="Q23" s="88"/>
      <c r="R23" s="88"/>
      <c r="S23" s="88">
        <v>2</v>
      </c>
      <c r="T23" s="88">
        <v>1</v>
      </c>
      <c r="U23" s="88"/>
      <c r="V23" s="88">
        <v>2</v>
      </c>
      <c r="W23" s="88">
        <v>5</v>
      </c>
      <c r="X23" s="88">
        <v>2</v>
      </c>
      <c r="Y23" s="90"/>
      <c r="Z23" s="88">
        <v>3</v>
      </c>
      <c r="AA23" s="88">
        <v>3</v>
      </c>
      <c r="AB23" s="88"/>
      <c r="AC23" s="88"/>
      <c r="AD23" s="88">
        <v>3</v>
      </c>
      <c r="AE23" s="88"/>
      <c r="AF23" s="88">
        <v>11</v>
      </c>
      <c r="AG23" s="88">
        <v>7</v>
      </c>
      <c r="AH23" s="88"/>
      <c r="AI23" s="17">
        <f t="shared" si="1"/>
        <v>54</v>
      </c>
      <c r="AJ23" s="23"/>
    </row>
    <row r="24" spans="1:36" s="7" customFormat="1">
      <c r="A24" s="91">
        <v>21</v>
      </c>
      <c r="B24" s="92" t="s">
        <v>25</v>
      </c>
      <c r="C24" s="93"/>
      <c r="D24" s="88"/>
      <c r="E24" s="88"/>
      <c r="F24" s="88"/>
      <c r="G24" s="88"/>
      <c r="H24" s="88"/>
      <c r="I24" s="88"/>
      <c r="J24" s="88">
        <v>8</v>
      </c>
      <c r="K24" s="88"/>
      <c r="L24" s="88"/>
      <c r="M24" s="88"/>
      <c r="N24" s="88">
        <v>2</v>
      </c>
      <c r="O24" s="88"/>
      <c r="P24" s="88"/>
      <c r="Q24" s="88">
        <v>2</v>
      </c>
      <c r="R24" s="88"/>
      <c r="S24" s="88">
        <v>3</v>
      </c>
      <c r="T24" s="88"/>
      <c r="U24" s="88">
        <v>4</v>
      </c>
      <c r="V24" s="88"/>
      <c r="W24" s="88">
        <v>8</v>
      </c>
      <c r="X24" s="88">
        <v>2</v>
      </c>
      <c r="Y24" s="90"/>
      <c r="Z24" s="88">
        <v>1</v>
      </c>
      <c r="AA24" s="88">
        <v>3</v>
      </c>
      <c r="AB24" s="88"/>
      <c r="AC24" s="88"/>
      <c r="AD24" s="88">
        <v>3</v>
      </c>
      <c r="AE24" s="88">
        <v>4</v>
      </c>
      <c r="AF24" s="88">
        <v>3</v>
      </c>
      <c r="AG24" s="88"/>
      <c r="AH24" s="88">
        <v>1</v>
      </c>
      <c r="AI24" s="17">
        <f t="shared" si="1"/>
        <v>44</v>
      </c>
      <c r="AJ24" s="23"/>
    </row>
    <row r="25" spans="1:36" s="7" customFormat="1">
      <c r="A25" s="91">
        <v>22</v>
      </c>
      <c r="B25" s="92" t="s">
        <v>26</v>
      </c>
      <c r="C25" s="93"/>
      <c r="D25" s="88"/>
      <c r="E25" s="88"/>
      <c r="F25" s="88"/>
      <c r="G25" s="88"/>
      <c r="H25" s="88"/>
      <c r="I25" s="88">
        <v>2</v>
      </c>
      <c r="J25" s="88">
        <v>1</v>
      </c>
      <c r="K25" s="88"/>
      <c r="L25" s="88">
        <v>1</v>
      </c>
      <c r="M25" s="88"/>
      <c r="N25" s="88"/>
      <c r="O25" s="88">
        <v>1</v>
      </c>
      <c r="P25" s="88"/>
      <c r="Q25" s="88"/>
      <c r="R25" s="88"/>
      <c r="S25" s="88"/>
      <c r="T25" s="88"/>
      <c r="U25" s="88"/>
      <c r="V25" s="88"/>
      <c r="W25" s="88">
        <v>3</v>
      </c>
      <c r="X25" s="88">
        <v>1</v>
      </c>
      <c r="Y25" s="90"/>
      <c r="Z25" s="88"/>
      <c r="AA25" s="88">
        <v>2</v>
      </c>
      <c r="AB25" s="88"/>
      <c r="AC25" s="88"/>
      <c r="AD25" s="88"/>
      <c r="AE25" s="88">
        <v>2</v>
      </c>
      <c r="AF25" s="88">
        <v>1</v>
      </c>
      <c r="AG25" s="88"/>
      <c r="AH25" s="88">
        <v>2</v>
      </c>
      <c r="AI25" s="17">
        <f t="shared" si="1"/>
        <v>16</v>
      </c>
      <c r="AJ25" s="23"/>
    </row>
    <row r="26" spans="1:36" s="7" customFormat="1">
      <c r="A26" s="91">
        <v>23</v>
      </c>
      <c r="B26" s="92" t="s">
        <v>27</v>
      </c>
      <c r="C26" s="93"/>
      <c r="D26" s="88"/>
      <c r="E26" s="88"/>
      <c r="F26" s="88"/>
      <c r="G26" s="88"/>
      <c r="H26" s="88">
        <v>1</v>
      </c>
      <c r="I26" s="88"/>
      <c r="J26" s="88"/>
      <c r="K26" s="88"/>
      <c r="L26" s="88"/>
      <c r="M26" s="88"/>
      <c r="N26" s="88"/>
      <c r="O26" s="88"/>
      <c r="P26" s="88">
        <v>3</v>
      </c>
      <c r="Q26" s="88"/>
      <c r="R26" s="88"/>
      <c r="S26" s="88"/>
      <c r="T26" s="88"/>
      <c r="U26" s="88"/>
      <c r="V26" s="88"/>
      <c r="W26" s="88"/>
      <c r="X26" s="88"/>
      <c r="Y26" s="90"/>
      <c r="Z26" s="88"/>
      <c r="AA26" s="88">
        <v>1</v>
      </c>
      <c r="AB26" s="88"/>
      <c r="AC26" s="88"/>
      <c r="AD26" s="88"/>
      <c r="AE26" s="88">
        <v>2</v>
      </c>
      <c r="AF26" s="88">
        <v>2</v>
      </c>
      <c r="AG26" s="88"/>
      <c r="AH26" s="88">
        <v>2</v>
      </c>
      <c r="AI26" s="17">
        <f t="shared" si="1"/>
        <v>11</v>
      </c>
      <c r="AJ26" s="23"/>
    </row>
    <row r="27" spans="1:36" s="7" customFormat="1">
      <c r="A27" s="91">
        <v>24</v>
      </c>
      <c r="B27" s="92" t="s">
        <v>28</v>
      </c>
      <c r="C27" s="93">
        <v>1</v>
      </c>
      <c r="D27" s="88"/>
      <c r="E27" s="88"/>
      <c r="F27" s="88"/>
      <c r="G27" s="88"/>
      <c r="H27" s="88">
        <v>1</v>
      </c>
      <c r="I27" s="88"/>
      <c r="J27" s="88">
        <v>1</v>
      </c>
      <c r="K27" s="88"/>
      <c r="L27" s="88"/>
      <c r="M27" s="88">
        <v>1</v>
      </c>
      <c r="N27" s="88"/>
      <c r="O27" s="88"/>
      <c r="P27" s="88">
        <v>2</v>
      </c>
      <c r="Q27" s="88"/>
      <c r="R27" s="88">
        <v>1</v>
      </c>
      <c r="S27" s="88">
        <v>1</v>
      </c>
      <c r="T27" s="88">
        <v>1</v>
      </c>
      <c r="U27" s="88">
        <v>3</v>
      </c>
      <c r="V27" s="88">
        <v>2</v>
      </c>
      <c r="W27" s="88">
        <v>7</v>
      </c>
      <c r="X27" s="88">
        <v>2</v>
      </c>
      <c r="Y27" s="90"/>
      <c r="Z27" s="88">
        <v>1</v>
      </c>
      <c r="AA27" s="88">
        <v>1</v>
      </c>
      <c r="AB27" s="88"/>
      <c r="AC27" s="88"/>
      <c r="AD27" s="88">
        <v>1</v>
      </c>
      <c r="AE27" s="88">
        <v>5</v>
      </c>
      <c r="AF27" s="88"/>
      <c r="AG27" s="88">
        <v>1</v>
      </c>
      <c r="AH27" s="88"/>
      <c r="AI27" s="17">
        <f t="shared" si="1"/>
        <v>32</v>
      </c>
      <c r="AJ27" s="23"/>
    </row>
    <row r="28" spans="1:36" s="7" customFormat="1">
      <c r="A28" s="91">
        <v>25</v>
      </c>
      <c r="B28" s="92" t="s">
        <v>29</v>
      </c>
      <c r="C28" s="93">
        <v>1</v>
      </c>
      <c r="D28" s="88"/>
      <c r="E28" s="88"/>
      <c r="F28" s="88"/>
      <c r="G28" s="88"/>
      <c r="H28" s="88">
        <v>2</v>
      </c>
      <c r="I28" s="88">
        <v>2</v>
      </c>
      <c r="J28" s="88">
        <v>5</v>
      </c>
      <c r="K28" s="88"/>
      <c r="L28" s="88">
        <v>1</v>
      </c>
      <c r="M28" s="88">
        <v>1</v>
      </c>
      <c r="N28" s="88">
        <v>4</v>
      </c>
      <c r="O28" s="88"/>
      <c r="P28" s="88">
        <v>1</v>
      </c>
      <c r="Q28" s="88">
        <v>2</v>
      </c>
      <c r="R28" s="88"/>
      <c r="S28" s="88">
        <v>1</v>
      </c>
      <c r="T28" s="88"/>
      <c r="U28" s="88">
        <v>1</v>
      </c>
      <c r="V28" s="88">
        <v>1</v>
      </c>
      <c r="W28" s="88">
        <v>9</v>
      </c>
      <c r="X28" s="88">
        <v>3</v>
      </c>
      <c r="Y28" s="90"/>
      <c r="Z28" s="88">
        <v>4</v>
      </c>
      <c r="AA28" s="88">
        <v>5</v>
      </c>
      <c r="AB28" s="88">
        <v>1</v>
      </c>
      <c r="AC28" s="88">
        <v>2</v>
      </c>
      <c r="AD28" s="88">
        <v>3</v>
      </c>
      <c r="AE28" s="99">
        <v>1</v>
      </c>
      <c r="AF28" s="88">
        <v>6</v>
      </c>
      <c r="AG28" s="88">
        <v>5</v>
      </c>
      <c r="AH28" s="88">
        <v>1</v>
      </c>
      <c r="AI28" s="17">
        <f t="shared" si="1"/>
        <v>62</v>
      </c>
      <c r="AJ28" s="23"/>
    </row>
    <row r="29" spans="1:36" s="7" customFormat="1">
      <c r="A29" s="91">
        <v>26</v>
      </c>
      <c r="B29" s="92" t="s">
        <v>30</v>
      </c>
      <c r="C29" s="93"/>
      <c r="D29" s="88"/>
      <c r="E29" s="88"/>
      <c r="F29" s="88"/>
      <c r="G29" s="88"/>
      <c r="H29" s="88"/>
      <c r="I29" s="88"/>
      <c r="J29" s="88"/>
      <c r="K29" s="88"/>
      <c r="L29" s="88"/>
      <c r="M29" s="88"/>
      <c r="N29" s="88">
        <v>1</v>
      </c>
      <c r="O29" s="88"/>
      <c r="P29" s="88">
        <v>3</v>
      </c>
      <c r="Q29" s="88">
        <v>2</v>
      </c>
      <c r="R29" s="88"/>
      <c r="S29" s="88"/>
      <c r="T29" s="88">
        <v>1</v>
      </c>
      <c r="U29" s="88"/>
      <c r="V29" s="88"/>
      <c r="W29" s="88"/>
      <c r="X29" s="88"/>
      <c r="Y29" s="90"/>
      <c r="Z29" s="88"/>
      <c r="AA29" s="96"/>
      <c r="AB29" s="88"/>
      <c r="AC29" s="88"/>
      <c r="AD29" s="88"/>
      <c r="AE29" s="88"/>
      <c r="AF29" s="88"/>
      <c r="AG29" s="88"/>
      <c r="AH29" s="88">
        <v>1</v>
      </c>
      <c r="AI29" s="17">
        <f t="shared" si="1"/>
        <v>8</v>
      </c>
      <c r="AJ29" s="23"/>
    </row>
    <row r="30" spans="1:36" s="13" customFormat="1">
      <c r="A30" s="101">
        <v>27</v>
      </c>
      <c r="B30" s="102" t="s">
        <v>74</v>
      </c>
      <c r="C30" s="103"/>
      <c r="D30" s="100"/>
      <c r="E30" s="100"/>
      <c r="F30" s="100"/>
      <c r="G30" s="100"/>
      <c r="H30" s="100">
        <v>1</v>
      </c>
      <c r="I30" s="100"/>
      <c r="J30" s="100">
        <v>1</v>
      </c>
      <c r="K30" s="100"/>
      <c r="L30" s="100"/>
      <c r="M30" s="100">
        <v>1</v>
      </c>
      <c r="N30" s="100"/>
      <c r="O30" s="100"/>
      <c r="P30" s="100">
        <v>2</v>
      </c>
      <c r="Q30" s="100">
        <v>1</v>
      </c>
      <c r="R30" s="100"/>
      <c r="S30" s="100">
        <v>1</v>
      </c>
      <c r="T30" s="100">
        <v>1</v>
      </c>
      <c r="U30" s="100"/>
      <c r="V30" s="100">
        <v>1</v>
      </c>
      <c r="W30" s="100">
        <v>1</v>
      </c>
      <c r="X30" s="100"/>
      <c r="Y30" s="104"/>
      <c r="Z30" s="100"/>
      <c r="AA30" s="105"/>
      <c r="AB30" s="100">
        <v>1</v>
      </c>
      <c r="AC30" s="100"/>
      <c r="AD30" s="100">
        <v>1</v>
      </c>
      <c r="AE30" s="100"/>
      <c r="AF30" s="100">
        <v>2</v>
      </c>
      <c r="AG30" s="100"/>
      <c r="AH30" s="100"/>
      <c r="AI30" s="106">
        <f>SUM(C30:AH30)</f>
        <v>14</v>
      </c>
    </row>
    <row r="31" spans="1:36" s="7" customFormat="1">
      <c r="A31" s="91">
        <v>28</v>
      </c>
      <c r="B31" s="92" t="s">
        <v>31</v>
      </c>
      <c r="C31" s="93"/>
      <c r="D31" s="88"/>
      <c r="E31" s="88"/>
      <c r="F31" s="88"/>
      <c r="G31" s="88"/>
      <c r="H31" s="88"/>
      <c r="I31" s="88"/>
      <c r="J31" s="88">
        <v>1</v>
      </c>
      <c r="K31" s="88"/>
      <c r="L31" s="88"/>
      <c r="M31" s="88"/>
      <c r="N31" s="88"/>
      <c r="O31" s="88"/>
      <c r="P31" s="88"/>
      <c r="Q31" s="88">
        <v>1</v>
      </c>
      <c r="R31" s="88"/>
      <c r="S31" s="88">
        <v>1</v>
      </c>
      <c r="T31" s="88"/>
      <c r="U31" s="88">
        <v>3</v>
      </c>
      <c r="V31" s="88"/>
      <c r="W31" s="88">
        <v>1</v>
      </c>
      <c r="X31" s="88">
        <v>2</v>
      </c>
      <c r="Y31" s="88"/>
      <c r="Z31" s="88">
        <v>5</v>
      </c>
      <c r="AA31" s="88">
        <v>2</v>
      </c>
      <c r="AB31" s="88">
        <v>2</v>
      </c>
      <c r="AC31" s="88">
        <v>1</v>
      </c>
      <c r="AD31" s="88">
        <v>1</v>
      </c>
      <c r="AE31" s="88"/>
      <c r="AF31" s="88">
        <v>1</v>
      </c>
      <c r="AG31" s="88"/>
      <c r="AH31" s="88"/>
      <c r="AI31" s="17">
        <f t="shared" si="1"/>
        <v>21</v>
      </c>
      <c r="AJ31" s="23"/>
    </row>
    <row r="32" spans="1:36" s="7" customFormat="1" ht="15.75" thickBot="1">
      <c r="A32" s="107">
        <v>29</v>
      </c>
      <c r="B32" s="108" t="s">
        <v>32</v>
      </c>
      <c r="C32" s="93"/>
      <c r="D32" s="88"/>
      <c r="E32" s="88"/>
      <c r="F32" s="88"/>
      <c r="G32" s="88"/>
      <c r="H32" s="88"/>
      <c r="I32" s="88"/>
      <c r="J32" s="88"/>
      <c r="K32" s="88"/>
      <c r="L32" s="88"/>
      <c r="M32" s="88">
        <v>1</v>
      </c>
      <c r="N32" s="88">
        <v>5</v>
      </c>
      <c r="O32" s="88"/>
      <c r="P32" s="88">
        <v>1</v>
      </c>
      <c r="Q32" s="88"/>
      <c r="R32" s="88"/>
      <c r="S32" s="88"/>
      <c r="T32" s="88"/>
      <c r="U32" s="88">
        <v>1</v>
      </c>
      <c r="V32" s="88"/>
      <c r="W32" s="88">
        <v>6</v>
      </c>
      <c r="X32" s="88"/>
      <c r="Y32" s="90"/>
      <c r="Z32" s="88"/>
      <c r="AA32" s="88">
        <v>1</v>
      </c>
      <c r="AB32" s="88">
        <v>1</v>
      </c>
      <c r="AC32" s="88">
        <v>1</v>
      </c>
      <c r="AD32" s="88">
        <v>1</v>
      </c>
      <c r="AE32" s="88"/>
      <c r="AF32" s="88">
        <v>2</v>
      </c>
      <c r="AG32" s="88">
        <v>2</v>
      </c>
      <c r="AH32" s="88"/>
      <c r="AI32" s="17">
        <f t="shared" si="1"/>
        <v>22</v>
      </c>
      <c r="AJ32" s="23"/>
    </row>
    <row r="33" spans="1:37" s="7" customFormat="1">
      <c r="A33" s="15"/>
      <c r="B33" s="109" t="s">
        <v>33</v>
      </c>
      <c r="C33" s="110">
        <f>SUM(C4:C32)</f>
        <v>10</v>
      </c>
      <c r="D33" s="110">
        <f>SUM(D4:D32)</f>
        <v>2</v>
      </c>
      <c r="E33" s="110">
        <f>SUM(E4:E32)</f>
        <v>3</v>
      </c>
      <c r="F33" s="110">
        <f t="shared" ref="F33:AH33" si="2">SUM(F4:F32)</f>
        <v>3</v>
      </c>
      <c r="G33" s="110">
        <f t="shared" si="2"/>
        <v>2</v>
      </c>
      <c r="H33" s="110">
        <f t="shared" si="2"/>
        <v>18</v>
      </c>
      <c r="I33" s="110">
        <f t="shared" si="2"/>
        <v>30</v>
      </c>
      <c r="J33" s="110">
        <f t="shared" si="2"/>
        <v>40</v>
      </c>
      <c r="K33" s="110">
        <f t="shared" si="2"/>
        <v>3</v>
      </c>
      <c r="L33" s="110">
        <f t="shared" si="2"/>
        <v>17</v>
      </c>
      <c r="M33" s="110">
        <f t="shared" si="2"/>
        <v>26</v>
      </c>
      <c r="N33" s="110">
        <f t="shared" si="2"/>
        <v>53</v>
      </c>
      <c r="O33" s="110">
        <f t="shared" si="2"/>
        <v>4</v>
      </c>
      <c r="P33" s="110">
        <f t="shared" si="2"/>
        <v>28</v>
      </c>
      <c r="Q33" s="110">
        <f t="shared" si="2"/>
        <v>28</v>
      </c>
      <c r="R33" s="110">
        <f t="shared" si="2"/>
        <v>15</v>
      </c>
      <c r="S33" s="110">
        <f t="shared" si="2"/>
        <v>35</v>
      </c>
      <c r="T33" s="110">
        <f t="shared" si="2"/>
        <v>14</v>
      </c>
      <c r="U33" s="110">
        <f t="shared" si="2"/>
        <v>25</v>
      </c>
      <c r="V33" s="110">
        <f t="shared" si="2"/>
        <v>27</v>
      </c>
      <c r="W33" s="110">
        <f t="shared" si="2"/>
        <v>148</v>
      </c>
      <c r="X33" s="110">
        <f t="shared" si="2"/>
        <v>19</v>
      </c>
      <c r="Y33" s="110">
        <f t="shared" si="2"/>
        <v>1</v>
      </c>
      <c r="Z33" s="110">
        <f t="shared" si="2"/>
        <v>45</v>
      </c>
      <c r="AA33" s="110">
        <f t="shared" si="2"/>
        <v>100</v>
      </c>
      <c r="AB33" s="110">
        <f t="shared" si="2"/>
        <v>46</v>
      </c>
      <c r="AC33" s="110">
        <f t="shared" si="2"/>
        <v>17</v>
      </c>
      <c r="AD33" s="110">
        <f t="shared" si="2"/>
        <v>34</v>
      </c>
      <c r="AE33" s="110">
        <f t="shared" si="2"/>
        <v>33</v>
      </c>
      <c r="AF33" s="110">
        <f t="shared" si="2"/>
        <v>72</v>
      </c>
      <c r="AG33" s="110">
        <f t="shared" si="2"/>
        <v>29</v>
      </c>
      <c r="AH33" s="110">
        <f t="shared" si="2"/>
        <v>33</v>
      </c>
      <c r="AI33" s="110">
        <f>SUM(AI4:AI32)</f>
        <v>960</v>
      </c>
      <c r="AJ33" s="23"/>
    </row>
    <row r="34" spans="1:37" ht="52.5" customHeight="1">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7">
      <c r="Z35" s="5" t="s">
        <v>69</v>
      </c>
    </row>
    <row r="36" spans="1:37">
      <c r="B36" s="12"/>
    </row>
  </sheetData>
  <mergeCells count="2">
    <mergeCell ref="C2:O2"/>
    <mergeCell ref="A1:P1"/>
  </mergeCell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AK35"/>
  <sheetViews>
    <sheetView zoomScale="86" zoomScaleNormal="86" workbookViewId="0">
      <selection sqref="A1:AC1"/>
    </sheetView>
  </sheetViews>
  <sheetFormatPr defaultColWidth="14.7109375" defaultRowHeight="11.25"/>
  <cols>
    <col min="1" max="1" width="5.85546875" style="30" customWidth="1"/>
    <col min="2" max="2" width="17.140625" style="30" customWidth="1"/>
    <col min="3" max="3" width="8.28515625" style="30" customWidth="1"/>
    <col min="4" max="4" width="6.28515625" style="30" customWidth="1"/>
    <col min="5" max="5" width="11.28515625" style="30" customWidth="1"/>
    <col min="6" max="6" width="8.5703125" style="30" customWidth="1"/>
    <col min="7" max="7" width="10" style="30" customWidth="1"/>
    <col min="8" max="8" width="8.28515625" style="30" customWidth="1"/>
    <col min="9" max="9" width="10.7109375" style="30" customWidth="1"/>
    <col min="10" max="10" width="12.42578125" style="30" customWidth="1"/>
    <col min="11" max="11" width="9.7109375" style="30" customWidth="1"/>
    <col min="12" max="12" width="10" style="30" customWidth="1"/>
    <col min="13" max="13" width="8" style="30" customWidth="1"/>
    <col min="14" max="14" width="8.28515625" style="30" customWidth="1"/>
    <col min="15" max="15" width="7.7109375" style="30" customWidth="1"/>
    <col min="16" max="16" width="7.85546875" style="30" customWidth="1"/>
    <col min="17" max="17" width="7.5703125" style="30" customWidth="1"/>
    <col min="18" max="18" width="9.28515625" style="30" customWidth="1"/>
    <col min="19" max="19" width="6.5703125" style="30" customWidth="1"/>
    <col min="20" max="20" width="5.42578125" style="30" customWidth="1"/>
    <col min="21" max="21" width="5.28515625" style="30" customWidth="1"/>
    <col min="22" max="22" width="4.140625" style="30" customWidth="1"/>
    <col min="23" max="23" width="9.5703125" style="30" customWidth="1"/>
    <col min="24" max="24" width="7.7109375" style="30" customWidth="1"/>
    <col min="25" max="25" width="10" style="30" customWidth="1"/>
    <col min="26" max="26" width="8.5703125" style="30" customWidth="1"/>
    <col min="27" max="27" width="6.7109375" style="30" customWidth="1"/>
    <col min="28" max="28" width="4.140625" style="30" customWidth="1"/>
    <col min="29" max="29" width="6.7109375" style="30" customWidth="1"/>
    <col min="30" max="30" width="8.42578125" style="30" customWidth="1"/>
    <col min="31" max="31" width="4.5703125" style="30" customWidth="1"/>
    <col min="32" max="32" width="7.140625" style="30" customWidth="1"/>
    <col min="33" max="33" width="8" style="30" customWidth="1"/>
    <col min="34" max="34" width="11.5703125" style="30" customWidth="1"/>
    <col min="35" max="35" width="11.140625" style="30" customWidth="1"/>
    <col min="36" max="16384" width="14.7109375" style="30"/>
  </cols>
  <sheetData>
    <row r="1" spans="1:37">
      <c r="A1" s="139" t="s">
        <v>96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row>
    <row r="2" spans="1:37" ht="12" thickBot="1">
      <c r="A2" s="25"/>
      <c r="B2" s="26"/>
      <c r="C2" s="27"/>
      <c r="D2" s="138"/>
      <c r="E2" s="138"/>
      <c r="F2" s="138"/>
      <c r="G2" s="138"/>
      <c r="H2" s="138"/>
      <c r="I2" s="138"/>
      <c r="J2" s="138"/>
      <c r="K2" s="138"/>
      <c r="L2" s="138"/>
      <c r="M2" s="138"/>
      <c r="N2" s="138"/>
      <c r="O2" s="138"/>
      <c r="P2" s="138"/>
      <c r="Q2" s="26"/>
      <c r="R2" s="26"/>
      <c r="S2" s="26"/>
      <c r="T2" s="25"/>
      <c r="U2" s="25"/>
      <c r="V2" s="25"/>
      <c r="W2" s="25"/>
      <c r="X2" s="25"/>
      <c r="Y2" s="25"/>
      <c r="Z2" s="25"/>
      <c r="AA2" s="25"/>
      <c r="AB2" s="25"/>
      <c r="AC2" s="25"/>
      <c r="AD2" s="25"/>
      <c r="AE2" s="25"/>
      <c r="AF2" s="25"/>
      <c r="AG2" s="25"/>
      <c r="AH2" s="25"/>
      <c r="AI2" s="28"/>
      <c r="AJ2" s="29"/>
    </row>
    <row r="3" spans="1:37" ht="34.5" thickBot="1">
      <c r="A3" s="31" t="s">
        <v>34</v>
      </c>
      <c r="B3" s="31" t="s">
        <v>4</v>
      </c>
      <c r="C3" s="32" t="s">
        <v>35</v>
      </c>
      <c r="D3" s="33" t="s">
        <v>36</v>
      </c>
      <c r="E3" s="33" t="s">
        <v>70</v>
      </c>
      <c r="F3" s="33" t="s">
        <v>38</v>
      </c>
      <c r="G3" s="33" t="s">
        <v>39</v>
      </c>
      <c r="H3" s="33" t="s">
        <v>40</v>
      </c>
      <c r="I3" s="33" t="s">
        <v>41</v>
      </c>
      <c r="J3" s="33" t="s">
        <v>42</v>
      </c>
      <c r="K3" s="33" t="s">
        <v>43</v>
      </c>
      <c r="L3" s="33" t="s">
        <v>44</v>
      </c>
      <c r="M3" s="33" t="s">
        <v>45</v>
      </c>
      <c r="N3" s="33" t="s">
        <v>46</v>
      </c>
      <c r="O3" s="33" t="s">
        <v>47</v>
      </c>
      <c r="P3" s="33" t="s">
        <v>71</v>
      </c>
      <c r="Q3" s="33" t="s">
        <v>49</v>
      </c>
      <c r="R3" s="33" t="s">
        <v>50</v>
      </c>
      <c r="S3" s="33" t="s">
        <v>51</v>
      </c>
      <c r="T3" s="33" t="s">
        <v>52</v>
      </c>
      <c r="U3" s="33" t="s">
        <v>53</v>
      </c>
      <c r="V3" s="33" t="s">
        <v>54</v>
      </c>
      <c r="W3" s="33" t="s">
        <v>55</v>
      </c>
      <c r="X3" s="33" t="s">
        <v>56</v>
      </c>
      <c r="Y3" s="33" t="s">
        <v>57</v>
      </c>
      <c r="Z3" s="33" t="s">
        <v>58</v>
      </c>
      <c r="AA3" s="33" t="s">
        <v>59</v>
      </c>
      <c r="AB3" s="33" t="s">
        <v>60</v>
      </c>
      <c r="AC3" s="33" t="s">
        <v>61</v>
      </c>
      <c r="AD3" s="33" t="s">
        <v>62</v>
      </c>
      <c r="AE3" s="33" t="s">
        <v>63</v>
      </c>
      <c r="AF3" s="33" t="s">
        <v>64</v>
      </c>
      <c r="AG3" s="33" t="s">
        <v>65</v>
      </c>
      <c r="AH3" s="33" t="s">
        <v>66</v>
      </c>
      <c r="AI3" s="34" t="s">
        <v>67</v>
      </c>
      <c r="AJ3" s="35"/>
    </row>
    <row r="4" spans="1:37" s="37" customFormat="1">
      <c r="A4" s="111">
        <v>1</v>
      </c>
      <c r="B4" s="112" t="s">
        <v>5</v>
      </c>
      <c r="C4" s="113">
        <v>32</v>
      </c>
      <c r="D4" s="114"/>
      <c r="E4" s="114">
        <v>23</v>
      </c>
      <c r="F4" s="114"/>
      <c r="G4" s="114"/>
      <c r="H4" s="114">
        <v>6</v>
      </c>
      <c r="I4" s="114">
        <v>30</v>
      </c>
      <c r="J4" s="114">
        <v>18</v>
      </c>
      <c r="K4" s="114"/>
      <c r="L4" s="114"/>
      <c r="M4" s="114"/>
      <c r="N4" s="114"/>
      <c r="O4" s="114"/>
      <c r="P4" s="114"/>
      <c r="Q4" s="114"/>
      <c r="R4" s="114"/>
      <c r="S4" s="114">
        <v>41</v>
      </c>
      <c r="T4" s="114"/>
      <c r="U4" s="114"/>
      <c r="V4" s="114">
        <v>8</v>
      </c>
      <c r="W4" s="114">
        <v>70</v>
      </c>
      <c r="X4" s="114">
        <v>11</v>
      </c>
      <c r="Y4" s="115"/>
      <c r="Z4" s="114">
        <v>32</v>
      </c>
      <c r="AA4" s="114">
        <v>11</v>
      </c>
      <c r="AB4" s="114"/>
      <c r="AC4" s="114"/>
      <c r="AD4" s="114">
        <v>20</v>
      </c>
      <c r="AE4" s="114">
        <v>24</v>
      </c>
      <c r="AF4" s="114">
        <v>35</v>
      </c>
      <c r="AG4" s="114"/>
      <c r="AH4" s="114">
        <v>18</v>
      </c>
      <c r="AI4" s="116">
        <f t="shared" ref="AI4:AI12" si="0">SUM(C4:AH4)</f>
        <v>379</v>
      </c>
      <c r="AJ4" s="124"/>
      <c r="AK4" s="36"/>
    </row>
    <row r="5" spans="1:37" s="37" customFormat="1">
      <c r="A5" s="117">
        <v>2</v>
      </c>
      <c r="B5" s="118" t="s">
        <v>6</v>
      </c>
      <c r="C5" s="113">
        <v>15</v>
      </c>
      <c r="D5" s="114"/>
      <c r="E5" s="114"/>
      <c r="F5" s="114">
        <v>36</v>
      </c>
      <c r="G5" s="114"/>
      <c r="H5" s="114"/>
      <c r="I5" s="114">
        <v>52</v>
      </c>
      <c r="J5" s="114">
        <v>10</v>
      </c>
      <c r="K5" s="114"/>
      <c r="L5" s="114">
        <v>52</v>
      </c>
      <c r="M5" s="114">
        <v>34</v>
      </c>
      <c r="N5" s="114">
        <v>21</v>
      </c>
      <c r="O5" s="114">
        <v>32</v>
      </c>
      <c r="P5" s="114">
        <v>14</v>
      </c>
      <c r="Q5" s="114">
        <v>10</v>
      </c>
      <c r="R5" s="114">
        <v>22</v>
      </c>
      <c r="S5" s="114">
        <v>20</v>
      </c>
      <c r="T5" s="114">
        <v>8</v>
      </c>
      <c r="U5" s="114">
        <v>39</v>
      </c>
      <c r="V5" s="114">
        <v>23</v>
      </c>
      <c r="W5" s="114">
        <v>97</v>
      </c>
      <c r="X5" s="114"/>
      <c r="Y5" s="115"/>
      <c r="Z5" s="114">
        <v>75</v>
      </c>
      <c r="AA5" s="114">
        <v>119</v>
      </c>
      <c r="AB5" s="114"/>
      <c r="AC5" s="114">
        <v>51</v>
      </c>
      <c r="AD5" s="114">
        <v>74</v>
      </c>
      <c r="AE5" s="114">
        <v>49</v>
      </c>
      <c r="AF5" s="114">
        <v>138</v>
      </c>
      <c r="AG5" s="114">
        <v>18</v>
      </c>
      <c r="AH5" s="114">
        <v>55</v>
      </c>
      <c r="AI5" s="116">
        <f>SUM(C5:AH5)</f>
        <v>1064</v>
      </c>
      <c r="AJ5" s="124"/>
      <c r="AK5" s="36"/>
    </row>
    <row r="6" spans="1:37" s="37" customFormat="1">
      <c r="A6" s="117">
        <v>3</v>
      </c>
      <c r="B6" s="118" t="s">
        <v>7</v>
      </c>
      <c r="C6" s="113"/>
      <c r="D6" s="114"/>
      <c r="E6" s="114"/>
      <c r="F6" s="114"/>
      <c r="G6" s="114"/>
      <c r="H6" s="114">
        <v>15</v>
      </c>
      <c r="I6" s="114">
        <v>53</v>
      </c>
      <c r="J6" s="114"/>
      <c r="K6" s="114"/>
      <c r="L6" s="114"/>
      <c r="M6" s="114">
        <v>14</v>
      </c>
      <c r="N6" s="114"/>
      <c r="O6" s="114"/>
      <c r="P6" s="114">
        <v>15</v>
      </c>
      <c r="Q6" s="114"/>
      <c r="R6" s="114"/>
      <c r="S6" s="114"/>
      <c r="T6" s="114"/>
      <c r="U6" s="114"/>
      <c r="V6" s="114"/>
      <c r="W6" s="114">
        <v>12</v>
      </c>
      <c r="X6" s="114"/>
      <c r="Y6" s="115"/>
      <c r="Z6" s="114"/>
      <c r="AA6" s="114">
        <v>41</v>
      </c>
      <c r="AB6" s="114"/>
      <c r="AC6" s="114"/>
      <c r="AD6" s="114">
        <v>17</v>
      </c>
      <c r="AE6" s="114">
        <v>140</v>
      </c>
      <c r="AF6" s="114"/>
      <c r="AG6" s="114"/>
      <c r="AH6" s="114"/>
      <c r="AI6" s="116">
        <f t="shared" si="0"/>
        <v>307</v>
      </c>
      <c r="AJ6" s="124"/>
      <c r="AK6" s="36"/>
    </row>
    <row r="7" spans="1:37" s="37" customFormat="1">
      <c r="A7" s="117">
        <v>4</v>
      </c>
      <c r="B7" s="118" t="s">
        <v>8</v>
      </c>
      <c r="C7" s="113"/>
      <c r="D7" s="114"/>
      <c r="E7" s="114"/>
      <c r="F7" s="114"/>
      <c r="G7" s="114"/>
      <c r="H7" s="114"/>
      <c r="I7" s="114">
        <v>8</v>
      </c>
      <c r="J7" s="114">
        <v>6</v>
      </c>
      <c r="K7" s="114"/>
      <c r="L7" s="114"/>
      <c r="M7" s="114"/>
      <c r="N7" s="114">
        <v>15</v>
      </c>
      <c r="O7" s="114"/>
      <c r="P7" s="114"/>
      <c r="Q7" s="114"/>
      <c r="R7" s="114"/>
      <c r="S7" s="114">
        <v>45</v>
      </c>
      <c r="T7" s="114">
        <v>15</v>
      </c>
      <c r="U7" s="114"/>
      <c r="V7" s="114"/>
      <c r="W7" s="114">
        <v>90</v>
      </c>
      <c r="X7" s="114"/>
      <c r="Y7" s="115"/>
      <c r="Z7" s="114">
        <v>51</v>
      </c>
      <c r="AA7" s="114">
        <v>23</v>
      </c>
      <c r="AB7" s="114"/>
      <c r="AC7" s="114"/>
      <c r="AD7" s="114">
        <v>11</v>
      </c>
      <c r="AE7" s="114"/>
      <c r="AF7" s="114">
        <v>16</v>
      </c>
      <c r="AG7" s="114"/>
      <c r="AH7" s="114"/>
      <c r="AI7" s="116">
        <f t="shared" si="0"/>
        <v>280</v>
      </c>
      <c r="AJ7" s="124"/>
      <c r="AK7" s="36"/>
    </row>
    <row r="8" spans="1:37" s="37" customFormat="1">
      <c r="A8" s="117">
        <v>5</v>
      </c>
      <c r="B8" s="118" t="s">
        <v>9</v>
      </c>
      <c r="C8" s="113"/>
      <c r="D8" s="114"/>
      <c r="E8" s="114"/>
      <c r="F8" s="114" t="s">
        <v>69</v>
      </c>
      <c r="G8" s="114"/>
      <c r="H8" s="114">
        <v>5</v>
      </c>
      <c r="I8" s="114"/>
      <c r="J8" s="114"/>
      <c r="K8" s="114">
        <v>15</v>
      </c>
      <c r="L8" s="114">
        <v>10</v>
      </c>
      <c r="M8" s="114"/>
      <c r="N8" s="114">
        <v>86</v>
      </c>
      <c r="O8" s="114"/>
      <c r="P8" s="114">
        <v>84</v>
      </c>
      <c r="Q8" s="114">
        <v>15</v>
      </c>
      <c r="R8" s="114">
        <v>22</v>
      </c>
      <c r="S8" s="114">
        <v>15</v>
      </c>
      <c r="T8" s="114">
        <v>26</v>
      </c>
      <c r="U8" s="114">
        <v>47</v>
      </c>
      <c r="V8" s="114">
        <v>52</v>
      </c>
      <c r="W8" s="114">
        <v>24</v>
      </c>
      <c r="X8" s="114">
        <v>9</v>
      </c>
      <c r="Y8" s="115"/>
      <c r="Z8" s="114">
        <v>12</v>
      </c>
      <c r="AA8" s="114">
        <v>49</v>
      </c>
      <c r="AB8" s="114"/>
      <c r="AC8" s="114"/>
      <c r="AD8" s="114">
        <v>83</v>
      </c>
      <c r="AE8" s="114"/>
      <c r="AF8" s="114">
        <v>10</v>
      </c>
      <c r="AG8" s="114">
        <v>38</v>
      </c>
      <c r="AH8" s="114">
        <v>7</v>
      </c>
      <c r="AI8" s="116">
        <f>SUM(C8:AH8)</f>
        <v>609</v>
      </c>
      <c r="AJ8" s="124"/>
      <c r="AK8" s="36"/>
    </row>
    <row r="9" spans="1:37" s="37" customFormat="1">
      <c r="A9" s="117">
        <v>6</v>
      </c>
      <c r="B9" s="118" t="s">
        <v>10</v>
      </c>
      <c r="C9" s="113"/>
      <c r="D9" s="114"/>
      <c r="E9" s="114"/>
      <c r="F9" s="114"/>
      <c r="G9" s="114"/>
      <c r="H9" s="114"/>
      <c r="I9" s="114"/>
      <c r="J9" s="114"/>
      <c r="K9" s="114"/>
      <c r="L9" s="114"/>
      <c r="M9" s="114">
        <v>17</v>
      </c>
      <c r="N9" s="114"/>
      <c r="O9" s="114"/>
      <c r="P9" s="114"/>
      <c r="Q9" s="114"/>
      <c r="R9" s="114"/>
      <c r="S9" s="114"/>
      <c r="T9" s="114"/>
      <c r="U9" s="114"/>
      <c r="V9" s="114">
        <v>9</v>
      </c>
      <c r="W9" s="114">
        <v>26</v>
      </c>
      <c r="X9" s="114"/>
      <c r="Y9" s="115"/>
      <c r="Z9" s="114">
        <v>38</v>
      </c>
      <c r="AA9" s="114">
        <v>24</v>
      </c>
      <c r="AB9" s="114">
        <v>134</v>
      </c>
      <c r="AC9" s="114">
        <v>6</v>
      </c>
      <c r="AD9" s="114"/>
      <c r="AE9" s="114">
        <v>35</v>
      </c>
      <c r="AF9" s="114"/>
      <c r="AG9" s="114">
        <v>10</v>
      </c>
      <c r="AH9" s="114">
        <v>8</v>
      </c>
      <c r="AI9" s="116">
        <f>SUM(C9:AH9)</f>
        <v>307</v>
      </c>
      <c r="AJ9" s="124"/>
      <c r="AK9" s="36"/>
    </row>
    <row r="10" spans="1:37" s="37" customFormat="1">
      <c r="A10" s="117">
        <v>7</v>
      </c>
      <c r="B10" s="118" t="s">
        <v>11</v>
      </c>
      <c r="C10" s="113"/>
      <c r="D10" s="114"/>
      <c r="E10" s="114"/>
      <c r="F10" s="114"/>
      <c r="G10" s="114">
        <v>42</v>
      </c>
      <c r="H10" s="114"/>
      <c r="I10" s="114"/>
      <c r="J10" s="114">
        <v>10</v>
      </c>
      <c r="K10" s="114"/>
      <c r="L10" s="114"/>
      <c r="M10" s="114"/>
      <c r="N10" s="114"/>
      <c r="O10" s="114"/>
      <c r="P10" s="114"/>
      <c r="Q10" s="114">
        <v>8</v>
      </c>
      <c r="R10" s="114">
        <v>14</v>
      </c>
      <c r="S10" s="114">
        <v>29</v>
      </c>
      <c r="T10" s="114"/>
      <c r="U10" s="114"/>
      <c r="V10" s="114"/>
      <c r="W10" s="114">
        <v>28</v>
      </c>
      <c r="X10" s="114"/>
      <c r="Y10" s="115"/>
      <c r="Z10" s="114">
        <v>34</v>
      </c>
      <c r="AA10" s="114">
        <v>39</v>
      </c>
      <c r="AB10" s="114"/>
      <c r="AC10" s="114"/>
      <c r="AD10" s="114"/>
      <c r="AE10" s="114">
        <v>35</v>
      </c>
      <c r="AF10" s="114"/>
      <c r="AG10" s="114"/>
      <c r="AH10" s="114">
        <v>36</v>
      </c>
      <c r="AI10" s="116">
        <f t="shared" si="0"/>
        <v>275</v>
      </c>
      <c r="AJ10" s="124"/>
      <c r="AK10" s="36"/>
    </row>
    <row r="11" spans="1:37" s="37" customFormat="1">
      <c r="A11" s="117">
        <v>8</v>
      </c>
      <c r="B11" s="118" t="s">
        <v>12</v>
      </c>
      <c r="C11" s="113"/>
      <c r="D11" s="114"/>
      <c r="E11" s="114"/>
      <c r="F11" s="114"/>
      <c r="G11" s="114"/>
      <c r="H11" s="114">
        <v>19</v>
      </c>
      <c r="I11" s="114"/>
      <c r="J11" s="114"/>
      <c r="K11" s="114"/>
      <c r="L11" s="114"/>
      <c r="M11" s="114"/>
      <c r="N11" s="114"/>
      <c r="O11" s="114"/>
      <c r="P11" s="114"/>
      <c r="Q11" s="114"/>
      <c r="R11" s="114"/>
      <c r="S11" s="114"/>
      <c r="T11" s="114"/>
      <c r="U11" s="114"/>
      <c r="V11" s="114"/>
      <c r="W11" s="114">
        <v>24</v>
      </c>
      <c r="X11" s="114"/>
      <c r="Y11" s="115"/>
      <c r="Z11" s="114"/>
      <c r="AA11" s="114">
        <v>62</v>
      </c>
      <c r="AB11" s="114"/>
      <c r="AC11" s="114">
        <v>27</v>
      </c>
      <c r="AD11" s="114"/>
      <c r="AE11" s="114"/>
      <c r="AF11" s="114"/>
      <c r="AG11" s="114">
        <v>27</v>
      </c>
      <c r="AH11" s="114"/>
      <c r="AI11" s="116">
        <f t="shared" si="0"/>
        <v>159</v>
      </c>
      <c r="AJ11" s="124"/>
      <c r="AK11" s="36"/>
    </row>
    <row r="12" spans="1:37" s="37" customFormat="1">
      <c r="A12" s="117">
        <v>9</v>
      </c>
      <c r="B12" s="118" t="s">
        <v>73</v>
      </c>
      <c r="C12" s="113">
        <v>16</v>
      </c>
      <c r="D12" s="114"/>
      <c r="E12" s="114"/>
      <c r="F12" s="114"/>
      <c r="G12" s="114"/>
      <c r="H12" s="114"/>
      <c r="I12" s="114"/>
      <c r="J12" s="114"/>
      <c r="K12" s="114"/>
      <c r="L12" s="114">
        <v>24</v>
      </c>
      <c r="M12" s="114"/>
      <c r="N12" s="114">
        <v>14</v>
      </c>
      <c r="O12" s="114"/>
      <c r="P12" s="114">
        <v>15</v>
      </c>
      <c r="Q12" s="114"/>
      <c r="R12" s="114"/>
      <c r="S12" s="114"/>
      <c r="T12" s="114"/>
      <c r="U12" s="114"/>
      <c r="V12" s="114"/>
      <c r="W12" s="114"/>
      <c r="X12" s="114"/>
      <c r="Y12" s="115"/>
      <c r="Z12" s="114"/>
      <c r="AA12" s="114"/>
      <c r="AB12" s="114">
        <v>306</v>
      </c>
      <c r="AC12" s="114"/>
      <c r="AD12" s="114">
        <v>19</v>
      </c>
      <c r="AE12" s="114"/>
      <c r="AF12" s="114">
        <v>11</v>
      </c>
      <c r="AG12" s="114"/>
      <c r="AH12" s="114"/>
      <c r="AI12" s="116">
        <f t="shared" si="0"/>
        <v>405</v>
      </c>
      <c r="AJ12" s="124"/>
      <c r="AK12" s="36"/>
    </row>
    <row r="13" spans="1:37" s="37" customFormat="1">
      <c r="A13" s="117">
        <v>10</v>
      </c>
      <c r="B13" s="118" t="s">
        <v>14</v>
      </c>
      <c r="C13" s="113"/>
      <c r="D13" s="114"/>
      <c r="E13" s="114"/>
      <c r="F13" s="114"/>
      <c r="G13" s="114"/>
      <c r="H13" s="114"/>
      <c r="I13" s="114">
        <v>18</v>
      </c>
      <c r="J13" s="114"/>
      <c r="K13" s="114"/>
      <c r="L13" s="114"/>
      <c r="M13" s="114"/>
      <c r="N13" s="114">
        <v>17</v>
      </c>
      <c r="O13" s="114"/>
      <c r="P13" s="114"/>
      <c r="Q13" s="114">
        <v>16</v>
      </c>
      <c r="R13" s="114"/>
      <c r="S13" s="114">
        <v>11</v>
      </c>
      <c r="T13" s="114"/>
      <c r="U13" s="114"/>
      <c r="V13" s="114"/>
      <c r="W13" s="114">
        <v>14</v>
      </c>
      <c r="X13" s="114">
        <v>15</v>
      </c>
      <c r="Y13" s="115"/>
      <c r="Z13" s="114">
        <v>12</v>
      </c>
      <c r="AA13" s="114">
        <v>76</v>
      </c>
      <c r="AB13" s="114"/>
      <c r="AC13" s="114"/>
      <c r="AD13" s="114"/>
      <c r="AE13" s="114"/>
      <c r="AF13" s="114">
        <v>36</v>
      </c>
      <c r="AG13" s="114">
        <v>7</v>
      </c>
      <c r="AH13" s="114">
        <v>65</v>
      </c>
      <c r="AI13" s="116">
        <f>SUM(C13:AH13)</f>
        <v>287</v>
      </c>
      <c r="AJ13" s="124"/>
      <c r="AK13" s="36"/>
    </row>
    <row r="14" spans="1:37" s="37" customFormat="1">
      <c r="A14" s="117">
        <v>11</v>
      </c>
      <c r="B14" s="118" t="s">
        <v>15</v>
      </c>
      <c r="C14" s="113"/>
      <c r="D14" s="114"/>
      <c r="E14" s="114"/>
      <c r="F14" s="114">
        <v>28</v>
      </c>
      <c r="G14" s="114"/>
      <c r="H14" s="114">
        <v>40</v>
      </c>
      <c r="I14" s="114">
        <v>27</v>
      </c>
      <c r="J14" s="114">
        <v>36</v>
      </c>
      <c r="K14" s="114"/>
      <c r="L14" s="114">
        <v>23</v>
      </c>
      <c r="M14" s="114">
        <v>12</v>
      </c>
      <c r="N14" s="114">
        <v>233</v>
      </c>
      <c r="O14" s="114"/>
      <c r="P14" s="114"/>
      <c r="Q14" s="114">
        <v>15</v>
      </c>
      <c r="R14" s="114">
        <v>19</v>
      </c>
      <c r="S14" s="114">
        <v>30</v>
      </c>
      <c r="T14" s="114"/>
      <c r="U14" s="114">
        <v>56</v>
      </c>
      <c r="V14" s="114">
        <v>6</v>
      </c>
      <c r="W14" s="114">
        <v>216</v>
      </c>
      <c r="X14" s="114">
        <v>28</v>
      </c>
      <c r="Y14" s="115"/>
      <c r="Z14" s="114">
        <v>82</v>
      </c>
      <c r="AA14" s="114">
        <v>444</v>
      </c>
      <c r="AB14" s="114">
        <v>32</v>
      </c>
      <c r="AC14" s="114">
        <v>81</v>
      </c>
      <c r="AD14" s="114">
        <v>140</v>
      </c>
      <c r="AE14" s="114">
        <v>30</v>
      </c>
      <c r="AF14" s="114">
        <v>62</v>
      </c>
      <c r="AG14" s="114"/>
      <c r="AH14" s="114">
        <v>88</v>
      </c>
      <c r="AI14" s="116">
        <f t="shared" ref="AI14:AI31" si="1">SUM(C14:AH14)</f>
        <v>1728</v>
      </c>
      <c r="AJ14" s="124"/>
      <c r="AK14" s="36"/>
    </row>
    <row r="15" spans="1:37" s="37" customFormat="1">
      <c r="A15" s="117">
        <v>12</v>
      </c>
      <c r="B15" s="118" t="s">
        <v>16</v>
      </c>
      <c r="C15" s="36"/>
      <c r="D15" s="119"/>
      <c r="E15" s="119"/>
      <c r="F15" s="120"/>
      <c r="G15" s="119"/>
      <c r="H15" s="120">
        <v>25</v>
      </c>
      <c r="I15" s="120">
        <v>13</v>
      </c>
      <c r="J15" s="120">
        <v>5</v>
      </c>
      <c r="K15" s="119"/>
      <c r="L15" s="119"/>
      <c r="M15" s="120"/>
      <c r="N15" s="120">
        <v>28</v>
      </c>
      <c r="O15" s="119"/>
      <c r="P15" s="119"/>
      <c r="Q15" s="120">
        <v>7</v>
      </c>
      <c r="R15" s="119"/>
      <c r="S15" s="120">
        <v>13</v>
      </c>
      <c r="T15" s="120">
        <v>8</v>
      </c>
      <c r="U15" s="119"/>
      <c r="V15" s="120">
        <v>47</v>
      </c>
      <c r="W15" s="120">
        <v>59</v>
      </c>
      <c r="X15" s="120">
        <v>13</v>
      </c>
      <c r="Y15" s="119"/>
      <c r="Z15" s="120">
        <v>15</v>
      </c>
      <c r="AA15" s="120">
        <v>16</v>
      </c>
      <c r="AB15" s="120"/>
      <c r="AC15" s="119"/>
      <c r="AD15" s="119"/>
      <c r="AE15" s="120"/>
      <c r="AF15" s="120"/>
      <c r="AG15" s="120"/>
      <c r="AH15" s="120">
        <v>12</v>
      </c>
      <c r="AI15" s="116">
        <f t="shared" si="1"/>
        <v>261</v>
      </c>
      <c r="AJ15" s="124"/>
      <c r="AK15" s="36"/>
    </row>
    <row r="16" spans="1:37" s="37" customFormat="1">
      <c r="A16" s="117">
        <v>13</v>
      </c>
      <c r="B16" s="118" t="s">
        <v>17</v>
      </c>
      <c r="C16" s="113">
        <v>16</v>
      </c>
      <c r="D16" s="114">
        <v>10</v>
      </c>
      <c r="E16" s="114"/>
      <c r="F16" s="114"/>
      <c r="G16" s="114"/>
      <c r="H16" s="114"/>
      <c r="I16" s="114">
        <v>37</v>
      </c>
      <c r="J16" s="114">
        <v>14</v>
      </c>
      <c r="K16" s="114"/>
      <c r="L16" s="114">
        <v>7</v>
      </c>
      <c r="M16" s="114"/>
      <c r="N16" s="114">
        <v>24</v>
      </c>
      <c r="O16" s="114"/>
      <c r="P16" s="114"/>
      <c r="Q16" s="114">
        <v>8</v>
      </c>
      <c r="R16" s="114">
        <v>8</v>
      </c>
      <c r="S16" s="114">
        <v>11</v>
      </c>
      <c r="T16" s="114"/>
      <c r="U16" s="114"/>
      <c r="V16" s="114">
        <v>10</v>
      </c>
      <c r="W16" s="114">
        <v>49</v>
      </c>
      <c r="X16" s="114">
        <v>12</v>
      </c>
      <c r="Y16" s="115"/>
      <c r="Z16" s="114"/>
      <c r="AA16" s="114">
        <v>92</v>
      </c>
      <c r="AB16" s="114">
        <v>8</v>
      </c>
      <c r="AC16" s="114">
        <v>19</v>
      </c>
      <c r="AD16" s="114">
        <v>15</v>
      </c>
      <c r="AE16" s="114">
        <v>24</v>
      </c>
      <c r="AF16" s="114">
        <v>68</v>
      </c>
      <c r="AG16" s="114">
        <v>25</v>
      </c>
      <c r="AH16" s="114"/>
      <c r="AI16" s="116">
        <f t="shared" si="1"/>
        <v>457</v>
      </c>
      <c r="AJ16" s="124"/>
      <c r="AK16" s="36"/>
    </row>
    <row r="17" spans="1:37" s="37" customFormat="1">
      <c r="A17" s="117">
        <v>14</v>
      </c>
      <c r="B17" s="118" t="s">
        <v>18</v>
      </c>
      <c r="C17" s="113">
        <v>8</v>
      </c>
      <c r="D17" s="114">
        <v>15</v>
      </c>
      <c r="E17" s="114"/>
      <c r="F17" s="114"/>
      <c r="G17" s="114">
        <v>28</v>
      </c>
      <c r="H17" s="114"/>
      <c r="I17" s="114"/>
      <c r="J17" s="114"/>
      <c r="K17" s="114"/>
      <c r="L17" s="114"/>
      <c r="M17" s="114">
        <v>20</v>
      </c>
      <c r="N17" s="114">
        <v>25</v>
      </c>
      <c r="O17" s="114"/>
      <c r="P17" s="114">
        <v>36</v>
      </c>
      <c r="Q17" s="114">
        <v>10</v>
      </c>
      <c r="R17" s="114"/>
      <c r="S17" s="114">
        <v>13</v>
      </c>
      <c r="T17" s="114">
        <v>30</v>
      </c>
      <c r="U17" s="114"/>
      <c r="V17" s="114">
        <v>20</v>
      </c>
      <c r="W17" s="114">
        <v>49</v>
      </c>
      <c r="X17" s="114"/>
      <c r="Y17" s="114">
        <v>10</v>
      </c>
      <c r="Z17" s="114">
        <v>34</v>
      </c>
      <c r="AA17" s="114"/>
      <c r="AB17" s="114">
        <v>133</v>
      </c>
      <c r="AC17" s="114">
        <v>20</v>
      </c>
      <c r="AD17" s="114">
        <v>39</v>
      </c>
      <c r="AE17" s="114">
        <v>12</v>
      </c>
      <c r="AF17" s="114"/>
      <c r="AG17" s="114"/>
      <c r="AH17" s="114"/>
      <c r="AI17" s="116">
        <f t="shared" si="1"/>
        <v>502</v>
      </c>
      <c r="AJ17" s="124"/>
      <c r="AK17" s="36"/>
    </row>
    <row r="18" spans="1:37" s="37" customFormat="1">
      <c r="A18" s="117">
        <v>15</v>
      </c>
      <c r="B18" s="118" t="s">
        <v>19</v>
      </c>
      <c r="C18" s="113">
        <v>30</v>
      </c>
      <c r="D18" s="114"/>
      <c r="E18" s="114"/>
      <c r="F18" s="114">
        <v>20</v>
      </c>
      <c r="G18" s="114"/>
      <c r="H18" s="114">
        <v>30</v>
      </c>
      <c r="I18" s="114"/>
      <c r="J18" s="114">
        <v>22</v>
      </c>
      <c r="K18" s="114"/>
      <c r="L18" s="114">
        <v>70</v>
      </c>
      <c r="M18" s="114"/>
      <c r="N18" s="114">
        <v>67</v>
      </c>
      <c r="O18" s="114"/>
      <c r="P18" s="114">
        <v>20</v>
      </c>
      <c r="Q18" s="114">
        <v>281</v>
      </c>
      <c r="R18" s="114">
        <v>70</v>
      </c>
      <c r="S18" s="114"/>
      <c r="T18" s="114">
        <v>66</v>
      </c>
      <c r="U18" s="114">
        <v>26</v>
      </c>
      <c r="V18" s="114"/>
      <c r="W18" s="114">
        <v>73</v>
      </c>
      <c r="X18" s="114"/>
      <c r="Y18" s="115"/>
      <c r="Z18" s="114">
        <v>60</v>
      </c>
      <c r="AA18" s="114">
        <v>94</v>
      </c>
      <c r="AB18" s="114">
        <v>60</v>
      </c>
      <c r="AC18" s="114">
        <v>28</v>
      </c>
      <c r="AD18" s="114"/>
      <c r="AE18" s="114"/>
      <c r="AF18" s="114">
        <v>39</v>
      </c>
      <c r="AG18" s="114">
        <v>49</v>
      </c>
      <c r="AH18" s="114">
        <v>22</v>
      </c>
      <c r="AI18" s="116">
        <f t="shared" si="1"/>
        <v>1127</v>
      </c>
      <c r="AJ18" s="124"/>
      <c r="AK18" s="36"/>
    </row>
    <row r="19" spans="1:37" s="37" customFormat="1">
      <c r="A19" s="117">
        <v>16</v>
      </c>
      <c r="B19" s="118" t="s">
        <v>20</v>
      </c>
      <c r="C19" s="113"/>
      <c r="D19" s="114"/>
      <c r="E19" s="114"/>
      <c r="F19" s="114"/>
      <c r="G19" s="114"/>
      <c r="H19" s="114">
        <v>10</v>
      </c>
      <c r="I19" s="114"/>
      <c r="J19" s="114">
        <v>46</v>
      </c>
      <c r="K19" s="114">
        <v>12</v>
      </c>
      <c r="L19" s="114"/>
      <c r="M19" s="114">
        <v>61</v>
      </c>
      <c r="N19" s="114">
        <v>15</v>
      </c>
      <c r="O19" s="114"/>
      <c r="P19" s="114"/>
      <c r="Q19" s="114">
        <v>15</v>
      </c>
      <c r="R19" s="114">
        <v>35</v>
      </c>
      <c r="S19" s="114"/>
      <c r="T19" s="114">
        <v>10</v>
      </c>
      <c r="U19" s="114">
        <v>6</v>
      </c>
      <c r="V19" s="114">
        <v>23</v>
      </c>
      <c r="W19" s="114">
        <v>32</v>
      </c>
      <c r="X19" s="114"/>
      <c r="Y19" s="115"/>
      <c r="Z19" s="114"/>
      <c r="AA19" s="120"/>
      <c r="AB19" s="114"/>
      <c r="AC19" s="114"/>
      <c r="AD19" s="114"/>
      <c r="AE19" s="114"/>
      <c r="AF19" s="114"/>
      <c r="AG19" s="114"/>
      <c r="AH19" s="114"/>
      <c r="AI19" s="116">
        <f t="shared" si="1"/>
        <v>265</v>
      </c>
      <c r="AJ19" s="124"/>
      <c r="AK19" s="36"/>
    </row>
    <row r="20" spans="1:37" s="37" customFormat="1">
      <c r="A20" s="117">
        <v>17</v>
      </c>
      <c r="B20" s="118" t="s">
        <v>21</v>
      </c>
      <c r="C20" s="113"/>
      <c r="D20" s="114"/>
      <c r="E20" s="114"/>
      <c r="F20" s="114"/>
      <c r="G20" s="114"/>
      <c r="H20" s="114"/>
      <c r="I20" s="114">
        <v>30</v>
      </c>
      <c r="J20" s="114"/>
      <c r="K20" s="114"/>
      <c r="L20" s="114"/>
      <c r="M20" s="114">
        <v>57</v>
      </c>
      <c r="N20" s="114"/>
      <c r="O20" s="114"/>
      <c r="P20" s="114"/>
      <c r="Q20" s="114"/>
      <c r="R20" s="114"/>
      <c r="S20" s="114">
        <v>155</v>
      </c>
      <c r="T20" s="114"/>
      <c r="U20" s="114"/>
      <c r="V20" s="114">
        <v>20</v>
      </c>
      <c r="W20" s="114">
        <v>72</v>
      </c>
      <c r="X20" s="114"/>
      <c r="Y20" s="115"/>
      <c r="Z20" s="114"/>
      <c r="AA20" s="114">
        <v>198</v>
      </c>
      <c r="AB20" s="114"/>
      <c r="AC20" s="114"/>
      <c r="AD20" s="114"/>
      <c r="AE20" s="114"/>
      <c r="AF20" s="114"/>
      <c r="AG20" s="114"/>
      <c r="AH20" s="114"/>
      <c r="AI20" s="116">
        <f t="shared" si="1"/>
        <v>532</v>
      </c>
      <c r="AJ20" s="124"/>
      <c r="AK20" s="36"/>
    </row>
    <row r="21" spans="1:37" s="37" customFormat="1">
      <c r="A21" s="117">
        <v>18</v>
      </c>
      <c r="B21" s="118" t="s">
        <v>22</v>
      </c>
      <c r="C21" s="113"/>
      <c r="D21" s="114"/>
      <c r="E21" s="114">
        <v>10</v>
      </c>
      <c r="F21" s="114"/>
      <c r="G21" s="114"/>
      <c r="H21" s="114"/>
      <c r="I21" s="114"/>
      <c r="J21" s="114">
        <v>52</v>
      </c>
      <c r="K21" s="114">
        <v>9</v>
      </c>
      <c r="L21" s="114"/>
      <c r="M21" s="114"/>
      <c r="N21" s="114">
        <v>95</v>
      </c>
      <c r="O21" s="114"/>
      <c r="P21" s="114"/>
      <c r="Q21" s="114"/>
      <c r="R21" s="114">
        <v>10</v>
      </c>
      <c r="S21" s="114" t="s">
        <v>69</v>
      </c>
      <c r="T21" s="114"/>
      <c r="U21" s="114"/>
      <c r="V21" s="114">
        <v>21</v>
      </c>
      <c r="W21" s="114">
        <v>74</v>
      </c>
      <c r="X21" s="114"/>
      <c r="Y21" s="115"/>
      <c r="Z21" s="114">
        <v>17</v>
      </c>
      <c r="AA21" s="114">
        <v>13</v>
      </c>
      <c r="AB21" s="114">
        <v>13</v>
      </c>
      <c r="AC21" s="114"/>
      <c r="AD21" s="114"/>
      <c r="AE21" s="114">
        <v>46</v>
      </c>
      <c r="AF21" s="114">
        <v>24</v>
      </c>
      <c r="AG21" s="114"/>
      <c r="AH21" s="114">
        <v>31</v>
      </c>
      <c r="AI21" s="116">
        <f t="shared" si="1"/>
        <v>415</v>
      </c>
      <c r="AJ21" s="124"/>
      <c r="AK21" s="36"/>
    </row>
    <row r="22" spans="1:37" s="37" customFormat="1">
      <c r="A22" s="117">
        <v>19</v>
      </c>
      <c r="B22" s="118" t="s">
        <v>23</v>
      </c>
      <c r="C22" s="113"/>
      <c r="D22" s="114"/>
      <c r="E22" s="114"/>
      <c r="F22" s="114"/>
      <c r="G22" s="114"/>
      <c r="H22" s="114">
        <v>10</v>
      </c>
      <c r="I22" s="114">
        <v>25</v>
      </c>
      <c r="J22" s="114">
        <v>43</v>
      </c>
      <c r="K22" s="114"/>
      <c r="L22" s="114">
        <v>52</v>
      </c>
      <c r="M22" s="114">
        <v>46</v>
      </c>
      <c r="N22" s="114">
        <v>21</v>
      </c>
      <c r="O22" s="114"/>
      <c r="P22" s="114"/>
      <c r="Q22" s="114">
        <v>25</v>
      </c>
      <c r="R22" s="114"/>
      <c r="S22" s="114"/>
      <c r="T22" s="114"/>
      <c r="U22" s="114"/>
      <c r="V22" s="114"/>
      <c r="W22" s="114">
        <v>211</v>
      </c>
      <c r="X22" s="114"/>
      <c r="Y22" s="115"/>
      <c r="Z22" s="114">
        <v>20</v>
      </c>
      <c r="AA22" s="114"/>
      <c r="AB22" s="114">
        <v>20</v>
      </c>
      <c r="AC22" s="114"/>
      <c r="AD22" s="114"/>
      <c r="AE22" s="114"/>
      <c r="AF22" s="114">
        <v>30</v>
      </c>
      <c r="AG22" s="114"/>
      <c r="AH22" s="114"/>
      <c r="AI22" s="116">
        <f t="shared" si="1"/>
        <v>503</v>
      </c>
      <c r="AJ22" s="124"/>
      <c r="AK22" s="36"/>
    </row>
    <row r="23" spans="1:37" s="37" customFormat="1">
      <c r="A23" s="117">
        <v>20</v>
      </c>
      <c r="B23" s="118" t="s">
        <v>24</v>
      </c>
      <c r="C23" s="113"/>
      <c r="D23" s="114"/>
      <c r="E23" s="114"/>
      <c r="F23" s="114"/>
      <c r="G23" s="114"/>
      <c r="H23" s="114">
        <v>10</v>
      </c>
      <c r="I23" s="114">
        <v>36</v>
      </c>
      <c r="J23" s="114">
        <v>8</v>
      </c>
      <c r="K23" s="114"/>
      <c r="L23" s="114">
        <v>12</v>
      </c>
      <c r="M23" s="114">
        <v>37</v>
      </c>
      <c r="N23" s="114">
        <v>29</v>
      </c>
      <c r="O23" s="114"/>
      <c r="P23" s="114">
        <v>6</v>
      </c>
      <c r="Q23" s="114"/>
      <c r="R23" s="114"/>
      <c r="S23" s="114">
        <v>25</v>
      </c>
      <c r="T23" s="114">
        <v>7</v>
      </c>
      <c r="U23" s="114"/>
      <c r="V23" s="114">
        <v>17</v>
      </c>
      <c r="W23" s="114">
        <v>52</v>
      </c>
      <c r="X23" s="114">
        <v>15</v>
      </c>
      <c r="Y23" s="115"/>
      <c r="Z23" s="114">
        <v>41</v>
      </c>
      <c r="AA23" s="114">
        <v>29</v>
      </c>
      <c r="AB23" s="114"/>
      <c r="AC23" s="114"/>
      <c r="AD23" s="114">
        <v>35</v>
      </c>
      <c r="AE23" s="114"/>
      <c r="AF23" s="114">
        <v>94</v>
      </c>
      <c r="AG23" s="114">
        <v>76</v>
      </c>
      <c r="AH23" s="114"/>
      <c r="AI23" s="116">
        <f t="shared" si="1"/>
        <v>529</v>
      </c>
      <c r="AJ23" s="124"/>
      <c r="AK23" s="36"/>
    </row>
    <row r="24" spans="1:37" s="37" customFormat="1">
      <c r="A24" s="117">
        <v>21</v>
      </c>
      <c r="B24" s="118" t="s">
        <v>25</v>
      </c>
      <c r="C24" s="113"/>
      <c r="D24" s="114"/>
      <c r="E24" s="114"/>
      <c r="F24" s="114"/>
      <c r="G24" s="114"/>
      <c r="H24" s="114"/>
      <c r="I24" s="114"/>
      <c r="J24" s="114">
        <v>114</v>
      </c>
      <c r="K24" s="114"/>
      <c r="L24" s="114"/>
      <c r="M24" s="114"/>
      <c r="N24" s="114">
        <v>17</v>
      </c>
      <c r="O24" s="114"/>
      <c r="P24" s="114"/>
      <c r="Q24" s="114">
        <v>24</v>
      </c>
      <c r="R24" s="114"/>
      <c r="S24" s="114">
        <v>33</v>
      </c>
      <c r="T24" s="114"/>
      <c r="U24" s="114">
        <v>51</v>
      </c>
      <c r="V24" s="114"/>
      <c r="W24" s="114">
        <v>99</v>
      </c>
      <c r="X24" s="114">
        <v>26</v>
      </c>
      <c r="Y24" s="115"/>
      <c r="Z24" s="114">
        <v>12</v>
      </c>
      <c r="AA24" s="114">
        <v>172</v>
      </c>
      <c r="AB24" s="114"/>
      <c r="AC24" s="114"/>
      <c r="AD24" s="114">
        <v>91</v>
      </c>
      <c r="AE24" s="114">
        <v>120</v>
      </c>
      <c r="AF24" s="114">
        <v>34</v>
      </c>
      <c r="AG24" s="114"/>
      <c r="AH24" s="114">
        <v>11</v>
      </c>
      <c r="AI24" s="116">
        <f t="shared" si="1"/>
        <v>804</v>
      </c>
      <c r="AJ24" s="124"/>
      <c r="AK24" s="36"/>
    </row>
    <row r="25" spans="1:37" s="37" customFormat="1">
      <c r="A25" s="117">
        <v>22</v>
      </c>
      <c r="B25" s="118" t="s">
        <v>26</v>
      </c>
      <c r="C25" s="113"/>
      <c r="D25" s="114"/>
      <c r="E25" s="114"/>
      <c r="F25" s="114"/>
      <c r="G25" s="114"/>
      <c r="H25" s="114"/>
      <c r="I25" s="114">
        <v>33</v>
      </c>
      <c r="J25" s="114">
        <v>10</v>
      </c>
      <c r="K25" s="114"/>
      <c r="L25" s="114">
        <v>12</v>
      </c>
      <c r="M25" s="114"/>
      <c r="N25" s="114"/>
      <c r="O25" s="114">
        <v>13</v>
      </c>
      <c r="P25" s="114"/>
      <c r="Q25" s="114"/>
      <c r="R25" s="114"/>
      <c r="S25" s="114"/>
      <c r="T25" s="114"/>
      <c r="U25" s="114"/>
      <c r="V25" s="114"/>
      <c r="W25" s="114">
        <v>38</v>
      </c>
      <c r="X25" s="114">
        <v>12</v>
      </c>
      <c r="Y25" s="115"/>
      <c r="Z25" s="114"/>
      <c r="AA25" s="114">
        <v>26</v>
      </c>
      <c r="AB25" s="114"/>
      <c r="AC25" s="114"/>
      <c r="AD25" s="114"/>
      <c r="AE25" s="114">
        <v>24</v>
      </c>
      <c r="AF25" s="114">
        <v>10</v>
      </c>
      <c r="AG25" s="114"/>
      <c r="AH25" s="114">
        <v>22</v>
      </c>
      <c r="AI25" s="116">
        <f t="shared" si="1"/>
        <v>200</v>
      </c>
      <c r="AJ25" s="124"/>
      <c r="AK25" s="36"/>
    </row>
    <row r="26" spans="1:37" s="37" customFormat="1">
      <c r="A26" s="117">
        <v>23</v>
      </c>
      <c r="B26" s="118" t="s">
        <v>27</v>
      </c>
      <c r="C26" s="113"/>
      <c r="D26" s="114"/>
      <c r="E26" s="114"/>
      <c r="F26" s="114"/>
      <c r="G26" s="114"/>
      <c r="H26" s="114">
        <v>10</v>
      </c>
      <c r="I26" s="114"/>
      <c r="J26" s="114"/>
      <c r="K26" s="114"/>
      <c r="L26" s="114"/>
      <c r="M26" s="114"/>
      <c r="N26" s="114"/>
      <c r="O26" s="114"/>
      <c r="P26" s="114">
        <v>32</v>
      </c>
      <c r="Q26" s="114"/>
      <c r="R26" s="114"/>
      <c r="S26" s="114"/>
      <c r="T26" s="114"/>
      <c r="U26" s="114"/>
      <c r="V26" s="114"/>
      <c r="W26" s="114"/>
      <c r="X26" s="114"/>
      <c r="Y26" s="115"/>
      <c r="Z26" s="114"/>
      <c r="AA26" s="114">
        <v>11</v>
      </c>
      <c r="AB26" s="114"/>
      <c r="AC26" s="114"/>
      <c r="AD26" s="114"/>
      <c r="AE26" s="114">
        <v>42</v>
      </c>
      <c r="AF26" s="114">
        <v>30</v>
      </c>
      <c r="AG26" s="114"/>
      <c r="AH26" s="114">
        <v>31</v>
      </c>
      <c r="AI26" s="116">
        <f t="shared" si="1"/>
        <v>156</v>
      </c>
      <c r="AJ26" s="124"/>
      <c r="AK26" s="36"/>
    </row>
    <row r="27" spans="1:37" s="37" customFormat="1">
      <c r="A27" s="117">
        <v>24</v>
      </c>
      <c r="B27" s="118" t="s">
        <v>28</v>
      </c>
      <c r="C27" s="113">
        <v>24</v>
      </c>
      <c r="D27" s="114"/>
      <c r="E27" s="114"/>
      <c r="F27" s="114"/>
      <c r="G27" s="114"/>
      <c r="H27" s="114">
        <v>14</v>
      </c>
      <c r="I27" s="114"/>
      <c r="J27" s="114">
        <v>10</v>
      </c>
      <c r="K27" s="114"/>
      <c r="L27" s="114"/>
      <c r="M27" s="114">
        <v>19</v>
      </c>
      <c r="N27" s="114"/>
      <c r="O27" s="114"/>
      <c r="P27" s="114">
        <v>18</v>
      </c>
      <c r="Q27" s="114"/>
      <c r="R27" s="114">
        <v>12</v>
      </c>
      <c r="S27" s="114">
        <v>11</v>
      </c>
      <c r="T27" s="114">
        <v>10</v>
      </c>
      <c r="U27" s="114">
        <v>23</v>
      </c>
      <c r="V27" s="114">
        <v>24</v>
      </c>
      <c r="W27" s="114">
        <v>71</v>
      </c>
      <c r="X27" s="114">
        <v>22</v>
      </c>
      <c r="Y27" s="115"/>
      <c r="Z27" s="114">
        <v>11</v>
      </c>
      <c r="AA27" s="114">
        <v>7</v>
      </c>
      <c r="AB27" s="114"/>
      <c r="AC27" s="114"/>
      <c r="AD27" s="114">
        <v>7</v>
      </c>
      <c r="AE27" s="114">
        <v>62</v>
      </c>
      <c r="AF27" s="114"/>
      <c r="AG27" s="114">
        <v>6</v>
      </c>
      <c r="AH27" s="114"/>
      <c r="AI27" s="116">
        <f>SUM(C27:AH27)</f>
        <v>351</v>
      </c>
      <c r="AJ27" s="124"/>
      <c r="AK27" s="36"/>
    </row>
    <row r="28" spans="1:37" s="37" customFormat="1">
      <c r="A28" s="117">
        <v>25</v>
      </c>
      <c r="B28" s="118" t="s">
        <v>29</v>
      </c>
      <c r="C28" s="113">
        <v>30</v>
      </c>
      <c r="D28" s="114"/>
      <c r="E28" s="114"/>
      <c r="F28" s="114"/>
      <c r="G28" s="114" t="s">
        <v>69</v>
      </c>
      <c r="H28" s="114">
        <v>80</v>
      </c>
      <c r="I28" s="114">
        <v>20</v>
      </c>
      <c r="J28" s="114">
        <v>57</v>
      </c>
      <c r="K28" s="114"/>
      <c r="L28" s="114">
        <v>15</v>
      </c>
      <c r="M28" s="114">
        <v>8</v>
      </c>
      <c r="N28" s="114">
        <v>43</v>
      </c>
      <c r="O28" s="114"/>
      <c r="P28" s="114">
        <v>10</v>
      </c>
      <c r="Q28" s="114">
        <v>75</v>
      </c>
      <c r="R28" s="114"/>
      <c r="S28" s="114">
        <v>10</v>
      </c>
      <c r="T28" s="114"/>
      <c r="U28" s="114">
        <v>8</v>
      </c>
      <c r="V28" s="114">
        <v>8</v>
      </c>
      <c r="W28" s="114">
        <v>103</v>
      </c>
      <c r="X28" s="114">
        <v>54</v>
      </c>
      <c r="Y28" s="115"/>
      <c r="Z28" s="114">
        <v>76</v>
      </c>
      <c r="AA28" s="114">
        <v>83</v>
      </c>
      <c r="AB28" s="114">
        <v>10</v>
      </c>
      <c r="AC28" s="114">
        <v>25</v>
      </c>
      <c r="AD28" s="114">
        <v>47</v>
      </c>
      <c r="AE28" s="114">
        <v>12</v>
      </c>
      <c r="AF28" s="114">
        <v>65</v>
      </c>
      <c r="AG28" s="114">
        <v>89</v>
      </c>
      <c r="AH28" s="114">
        <v>12</v>
      </c>
      <c r="AI28" s="116">
        <f t="shared" si="1"/>
        <v>940</v>
      </c>
      <c r="AJ28" s="124"/>
      <c r="AK28" s="36"/>
    </row>
    <row r="29" spans="1:37" s="37" customFormat="1">
      <c r="A29" s="117">
        <v>26</v>
      </c>
      <c r="B29" s="118" t="s">
        <v>30</v>
      </c>
      <c r="C29" s="113"/>
      <c r="D29" s="114"/>
      <c r="E29" s="114"/>
      <c r="F29" s="114"/>
      <c r="G29" s="114"/>
      <c r="H29" s="114"/>
      <c r="I29" s="114"/>
      <c r="J29" s="114"/>
      <c r="K29" s="114"/>
      <c r="L29" s="114"/>
      <c r="M29" s="114"/>
      <c r="N29" s="114">
        <v>22</v>
      </c>
      <c r="O29" s="114"/>
      <c r="P29" s="114">
        <v>24</v>
      </c>
      <c r="Q29" s="114">
        <v>8</v>
      </c>
      <c r="R29" s="114"/>
      <c r="S29" s="114"/>
      <c r="T29" s="114">
        <v>4</v>
      </c>
      <c r="U29" s="114"/>
      <c r="V29" s="114"/>
      <c r="W29" s="114"/>
      <c r="X29" s="114"/>
      <c r="Y29" s="115"/>
      <c r="Z29" s="114"/>
      <c r="AA29" s="120"/>
      <c r="AB29" s="114"/>
      <c r="AC29" s="114"/>
      <c r="AD29" s="114"/>
      <c r="AE29" s="114"/>
      <c r="AF29" s="114"/>
      <c r="AG29" s="114"/>
      <c r="AH29" s="114">
        <v>12</v>
      </c>
      <c r="AI29" s="116">
        <f t="shared" si="1"/>
        <v>70</v>
      </c>
      <c r="AJ29" s="124"/>
      <c r="AK29" s="36"/>
    </row>
    <row r="30" spans="1:37" s="39" customFormat="1">
      <c r="A30" s="117">
        <v>27</v>
      </c>
      <c r="B30" s="118" t="s">
        <v>74</v>
      </c>
      <c r="C30" s="113"/>
      <c r="D30" s="114"/>
      <c r="E30" s="114"/>
      <c r="F30" s="114"/>
      <c r="G30" s="114"/>
      <c r="H30" s="114">
        <v>30</v>
      </c>
      <c r="I30" s="114"/>
      <c r="J30" s="114">
        <v>29</v>
      </c>
      <c r="K30" s="114"/>
      <c r="L30" s="114"/>
      <c r="M30" s="114">
        <v>65</v>
      </c>
      <c r="N30" s="114"/>
      <c r="O30" s="114"/>
      <c r="P30" s="114">
        <v>44</v>
      </c>
      <c r="Q30" s="114">
        <v>30</v>
      </c>
      <c r="R30" s="114"/>
      <c r="S30" s="114">
        <v>34</v>
      </c>
      <c r="T30" s="114">
        <v>98</v>
      </c>
      <c r="U30" s="114"/>
      <c r="V30" s="114">
        <v>67</v>
      </c>
      <c r="W30" s="114">
        <v>15</v>
      </c>
      <c r="X30" s="114"/>
      <c r="Y30" s="115"/>
      <c r="Z30" s="114"/>
      <c r="AA30" s="120"/>
      <c r="AB30" s="114">
        <v>92</v>
      </c>
      <c r="AC30" s="114"/>
      <c r="AD30" s="114">
        <v>46</v>
      </c>
      <c r="AE30" s="114"/>
      <c r="AF30" s="114">
        <v>113</v>
      </c>
      <c r="AG30" s="114"/>
      <c r="AH30" s="114"/>
      <c r="AI30" s="121">
        <v>663</v>
      </c>
      <c r="AJ30" s="125"/>
      <c r="AK30" s="38"/>
    </row>
    <row r="31" spans="1:37" s="37" customFormat="1">
      <c r="A31" s="117">
        <v>28</v>
      </c>
      <c r="B31" s="118" t="s">
        <v>31</v>
      </c>
      <c r="C31" s="113"/>
      <c r="D31" s="114"/>
      <c r="E31" s="114"/>
      <c r="F31" s="114"/>
      <c r="G31" s="114"/>
      <c r="H31" s="114"/>
      <c r="I31" s="114"/>
      <c r="J31" s="114">
        <v>15</v>
      </c>
      <c r="K31" s="114"/>
      <c r="L31" s="114"/>
      <c r="M31" s="114"/>
      <c r="N31" s="114"/>
      <c r="O31" s="114"/>
      <c r="P31" s="114"/>
      <c r="Q31" s="114">
        <v>20</v>
      </c>
      <c r="R31" s="114"/>
      <c r="S31" s="114">
        <v>25</v>
      </c>
      <c r="T31" s="114"/>
      <c r="U31" s="114">
        <v>51</v>
      </c>
      <c r="V31" s="114"/>
      <c r="W31" s="114">
        <v>15</v>
      </c>
      <c r="X31" s="114">
        <v>40</v>
      </c>
      <c r="Y31" s="114"/>
      <c r="Z31" s="114">
        <v>101</v>
      </c>
      <c r="AA31" s="114">
        <v>37</v>
      </c>
      <c r="AB31" s="114">
        <v>65</v>
      </c>
      <c r="AC31" s="114">
        <v>60</v>
      </c>
      <c r="AD31" s="114">
        <v>26</v>
      </c>
      <c r="AE31" s="114"/>
      <c r="AF31" s="114">
        <v>12</v>
      </c>
      <c r="AG31" s="114"/>
      <c r="AH31" s="114"/>
      <c r="AI31" s="116">
        <f t="shared" si="1"/>
        <v>467</v>
      </c>
      <c r="AJ31" s="124"/>
      <c r="AK31" s="36"/>
    </row>
    <row r="32" spans="1:37" s="37" customFormat="1">
      <c r="A32" s="117">
        <v>29</v>
      </c>
      <c r="B32" s="118" t="s">
        <v>32</v>
      </c>
      <c r="C32" s="113"/>
      <c r="D32" s="114"/>
      <c r="E32" s="114"/>
      <c r="F32" s="114"/>
      <c r="G32" s="114"/>
      <c r="H32" s="114"/>
      <c r="I32" s="114"/>
      <c r="J32" s="114"/>
      <c r="K32" s="114"/>
      <c r="L32" s="114"/>
      <c r="M32" s="114">
        <v>12</v>
      </c>
      <c r="N32" s="114">
        <v>119</v>
      </c>
      <c r="O32" s="114"/>
      <c r="P32" s="114">
        <v>15</v>
      </c>
      <c r="Q32" s="114"/>
      <c r="R32" s="114"/>
      <c r="S32" s="114"/>
      <c r="T32" s="114"/>
      <c r="U32" s="114">
        <v>50</v>
      </c>
      <c r="V32" s="114"/>
      <c r="W32" s="114">
        <v>112</v>
      </c>
      <c r="X32" s="114"/>
      <c r="Y32" s="115"/>
      <c r="Z32" s="114"/>
      <c r="AA32" s="114">
        <v>50</v>
      </c>
      <c r="AB32" s="114">
        <v>60</v>
      </c>
      <c r="AC32" s="114">
        <v>60</v>
      </c>
      <c r="AD32" s="114">
        <v>50</v>
      </c>
      <c r="AE32" s="114"/>
      <c r="AF32" s="114">
        <v>25</v>
      </c>
      <c r="AG32" s="114">
        <v>30</v>
      </c>
      <c r="AH32" s="114"/>
      <c r="AI32" s="116">
        <f>SUM(C32:AH32)</f>
        <v>583</v>
      </c>
      <c r="AJ32" s="124"/>
      <c r="AK32" s="36"/>
    </row>
    <row r="33" spans="1:36" s="37" customFormat="1" ht="12" thickBot="1">
      <c r="A33" s="40"/>
      <c r="B33" s="122" t="s">
        <v>33</v>
      </c>
      <c r="C33" s="123">
        <f>SUM(C4:C32)</f>
        <v>171</v>
      </c>
      <c r="D33" s="123">
        <f t="shared" ref="D33:AH33" si="2">SUM(D4:D32)</f>
        <v>25</v>
      </c>
      <c r="E33" s="123">
        <f t="shared" si="2"/>
        <v>33</v>
      </c>
      <c r="F33" s="123">
        <f t="shared" si="2"/>
        <v>84</v>
      </c>
      <c r="G33" s="123">
        <f t="shared" si="2"/>
        <v>70</v>
      </c>
      <c r="H33" s="123">
        <f t="shared" si="2"/>
        <v>304</v>
      </c>
      <c r="I33" s="123">
        <f t="shared" si="2"/>
        <v>382</v>
      </c>
      <c r="J33" s="123">
        <f t="shared" si="2"/>
        <v>505</v>
      </c>
      <c r="K33" s="123">
        <f t="shared" si="2"/>
        <v>36</v>
      </c>
      <c r="L33" s="123">
        <f t="shared" si="2"/>
        <v>277</v>
      </c>
      <c r="M33" s="123">
        <f t="shared" si="2"/>
        <v>402</v>
      </c>
      <c r="N33" s="123">
        <f t="shared" si="2"/>
        <v>891</v>
      </c>
      <c r="O33" s="123">
        <f t="shared" si="2"/>
        <v>45</v>
      </c>
      <c r="P33" s="123">
        <f t="shared" si="2"/>
        <v>333</v>
      </c>
      <c r="Q33" s="123">
        <f t="shared" si="2"/>
        <v>567</v>
      </c>
      <c r="R33" s="123">
        <f t="shared" si="2"/>
        <v>212</v>
      </c>
      <c r="S33" s="123">
        <f t="shared" si="2"/>
        <v>521</v>
      </c>
      <c r="T33" s="123">
        <f t="shared" si="2"/>
        <v>282</v>
      </c>
      <c r="U33" s="123">
        <f t="shared" si="2"/>
        <v>357</v>
      </c>
      <c r="V33" s="123">
        <f t="shared" si="2"/>
        <v>355</v>
      </c>
      <c r="W33" s="123">
        <f t="shared" si="2"/>
        <v>1725</v>
      </c>
      <c r="X33" s="123">
        <f t="shared" si="2"/>
        <v>257</v>
      </c>
      <c r="Y33" s="123">
        <f t="shared" si="2"/>
        <v>10</v>
      </c>
      <c r="Z33" s="123">
        <f t="shared" si="2"/>
        <v>723</v>
      </c>
      <c r="AA33" s="123">
        <f t="shared" si="2"/>
        <v>1716</v>
      </c>
      <c r="AB33" s="123">
        <f t="shared" si="2"/>
        <v>933</v>
      </c>
      <c r="AC33" s="123">
        <f t="shared" si="2"/>
        <v>377</v>
      </c>
      <c r="AD33" s="123">
        <f t="shared" si="2"/>
        <v>720</v>
      </c>
      <c r="AE33" s="123">
        <f t="shared" si="2"/>
        <v>655</v>
      </c>
      <c r="AF33" s="123">
        <f t="shared" si="2"/>
        <v>852</v>
      </c>
      <c r="AG33" s="123">
        <f t="shared" si="2"/>
        <v>375</v>
      </c>
      <c r="AH33" s="123">
        <f t="shared" si="2"/>
        <v>430</v>
      </c>
      <c r="AI33" s="123">
        <f>SUM(AI4:AI32)</f>
        <v>14625</v>
      </c>
      <c r="AJ33" s="41"/>
    </row>
    <row r="34" spans="1:36" s="37" customFormat="1"/>
    <row r="35" spans="1:36" ht="34.5" customHeight="1">
      <c r="B35" s="42"/>
    </row>
  </sheetData>
  <mergeCells count="2">
    <mergeCell ref="D2:P2"/>
    <mergeCell ref="A1:AC1"/>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2015-11-09T07:56:10Z</cp:lastPrinted>
  <dcterms:created xsi:type="dcterms:W3CDTF">2015-10-09T06:20:33Z</dcterms:created>
  <dcterms:modified xsi:type="dcterms:W3CDTF">2016-12-13T08:38:24Z</dcterms:modified>
</cp:coreProperties>
</file>